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h\Documents\Offline Records (03)\Fire Protection Equipment and Systems Inspections Services IFB-4651-19-SH(2)\"/>
    </mc:Choice>
  </mc:AlternateContent>
  <bookViews>
    <workbookView xWindow="120" yWindow="135" windowWidth="18960" windowHeight="11205"/>
  </bookViews>
  <sheets>
    <sheet name="Recap" sheetId="1" r:id="rId1"/>
  </sheets>
  <calcPr calcId="171027"/>
</workbook>
</file>

<file path=xl/calcChain.xml><?xml version="1.0" encoding="utf-8"?>
<calcChain xmlns="http://schemas.openxmlformats.org/spreadsheetml/2006/main">
  <c r="R42" i="1" l="1"/>
  <c r="M42" i="1"/>
  <c r="C42" i="1"/>
  <c r="C34" i="1"/>
  <c r="M34" i="1"/>
  <c r="R34" i="1"/>
  <c r="R21" i="1"/>
  <c r="M21" i="1"/>
  <c r="C21" i="1"/>
  <c r="R61" i="1"/>
  <c r="C61" i="1"/>
  <c r="V25" i="1" l="1"/>
  <c r="V26" i="1"/>
  <c r="V27" i="1"/>
  <c r="V28" i="1"/>
  <c r="V29" i="1"/>
  <c r="V30" i="1"/>
  <c r="V31" i="1"/>
  <c r="V32" i="1"/>
  <c r="V33" i="1"/>
  <c r="V23" i="1"/>
</calcChain>
</file>

<file path=xl/sharedStrings.xml><?xml version="1.0" encoding="utf-8"?>
<sst xmlns="http://schemas.openxmlformats.org/spreadsheetml/2006/main" count="334" uniqueCount="78">
  <si>
    <t>2:30 P.M.</t>
  </si>
  <si>
    <t>Solicitation Recap</t>
  </si>
  <si>
    <t>Fire Systems Inspection Services</t>
  </si>
  <si>
    <t>Stadium</t>
  </si>
  <si>
    <t>City Hall Server Room 1st Floor</t>
  </si>
  <si>
    <t>City Hall Server Room 2nd Floor</t>
  </si>
  <si>
    <t>City Hall UPS Room</t>
  </si>
  <si>
    <t>PD - Server Room</t>
  </si>
  <si>
    <t>PD - Radio Room</t>
  </si>
  <si>
    <t>PD - UPS Room</t>
  </si>
  <si>
    <t>2.5 LB ABC</t>
  </si>
  <si>
    <t>5 LB ABC</t>
  </si>
  <si>
    <t>10 LB ABC</t>
  </si>
  <si>
    <t>20 LB ABC</t>
  </si>
  <si>
    <t>2.5 LB Halotron</t>
  </si>
  <si>
    <t>5 LB Halotron</t>
  </si>
  <si>
    <t>5 LB CO2</t>
  </si>
  <si>
    <t>10 LB CO2</t>
  </si>
  <si>
    <t>15 LB CO2</t>
  </si>
  <si>
    <t>6 Liter Wet Chemical (K)</t>
  </si>
  <si>
    <t>2.5 Gal. Water</t>
  </si>
  <si>
    <t>Disposal Fee</t>
  </si>
  <si>
    <t>Tiara Rado Golf</t>
  </si>
  <si>
    <t>Lincolon Park Golf</t>
  </si>
  <si>
    <r>
      <rPr>
        <sz val="8"/>
        <color rgb="FF000000"/>
        <rFont val="Calibri"/>
        <family val="2"/>
        <scheme val="minor"/>
      </rPr>
      <t>SOLICITATION TITLE:</t>
    </r>
  </si>
  <si>
    <r>
      <rPr>
        <sz val="8"/>
        <color rgb="FF000000"/>
        <rFont val="Calibri"/>
        <family val="2"/>
        <scheme val="minor"/>
      </rPr>
      <t>SOLICITATION NUMBER:</t>
    </r>
  </si>
  <si>
    <r>
      <rPr>
        <sz val="8"/>
        <color rgb="FF000000"/>
        <rFont val="Calibri"/>
        <family val="2"/>
        <scheme val="minor"/>
      </rPr>
      <t>OPENING DATE:</t>
    </r>
  </si>
  <si>
    <r>
      <rPr>
        <sz val="8"/>
        <color rgb="FF000000"/>
        <rFont val="Calibri"/>
        <family val="2"/>
        <scheme val="minor"/>
      </rPr>
      <t>OPENING TIME:</t>
    </r>
  </si>
  <si>
    <r>
      <rPr>
        <sz val="8"/>
        <color rgb="FF000000"/>
        <rFont val="Calibri"/>
        <family val="2"/>
        <scheme val="minor"/>
      </rPr>
      <t>BUYER:</t>
    </r>
  </si>
  <si>
    <r>
      <rPr>
        <sz val="8"/>
        <color rgb="FF000000"/>
        <rFont val="Calibri"/>
        <family val="2"/>
        <scheme val="minor"/>
      </rPr>
      <t>Susan Hyatt</t>
    </r>
  </si>
  <si>
    <r>
      <t xml:space="preserve">Requirement                         </t>
    </r>
    <r>
      <rPr>
        <sz val="8"/>
        <color rgb="FF000000"/>
        <rFont val="Calibri"/>
        <family val="2"/>
        <scheme val="minor"/>
      </rPr>
      <t>Company&gt;&gt;</t>
    </r>
  </si>
  <si>
    <t>Annual</t>
  </si>
  <si>
    <t>6 Yr</t>
  </si>
  <si>
    <t>12 Yr</t>
  </si>
  <si>
    <t>3-Year</t>
  </si>
  <si>
    <t>5-Year</t>
  </si>
  <si>
    <t>Repl</t>
  </si>
  <si>
    <t>ReChrg</t>
  </si>
  <si>
    <t>IFB-4651-19-SH</t>
  </si>
  <si>
    <t>Category 1  Fire ALARM Systems</t>
  </si>
  <si>
    <t>Category 2  Sprinkler Systems</t>
  </si>
  <si>
    <t>Categoy 3  Inert Gas Systems</t>
  </si>
  <si>
    <t>Category 4  Fire Extinguishers</t>
  </si>
  <si>
    <t>Category 5  Kitchen Hoods</t>
  </si>
  <si>
    <t>PD-Dispatch (Dry Sys)</t>
  </si>
  <si>
    <t>PD - Primary</t>
  </si>
  <si>
    <t>Fire #5</t>
  </si>
  <si>
    <t>Fire #4</t>
  </si>
  <si>
    <t>Fire #2</t>
  </si>
  <si>
    <t>Fire #1</t>
  </si>
  <si>
    <t>Fire Admin</t>
  </si>
  <si>
    <t>Facilities</t>
  </si>
  <si>
    <t>City Hall</t>
  </si>
  <si>
    <t>Rood Avenue Garage</t>
  </si>
  <si>
    <t>Orchard Mesa Pool</t>
  </si>
  <si>
    <t>Excel Fire Protection - Fruita CO</t>
  </si>
  <si>
    <t>Fire Alarm Services Inc - Arvada CO</t>
  </si>
  <si>
    <t>TBD</t>
  </si>
  <si>
    <t>Fire Team Security Inc - Grand Junction CO</t>
  </si>
  <si>
    <t>Replace</t>
  </si>
  <si>
    <t>5 yr $95</t>
  </si>
  <si>
    <t>5 yr $105</t>
  </si>
  <si>
    <t>5 yr $120</t>
  </si>
  <si>
    <t>5 yr $85</t>
  </si>
  <si>
    <t>5 yr $130</t>
  </si>
  <si>
    <t>10 yr $85</t>
  </si>
  <si>
    <t>10 yr $95</t>
  </si>
  <si>
    <t>10 yr $105</t>
  </si>
  <si>
    <t>10 yr $130</t>
  </si>
  <si>
    <t>10 yr $60</t>
  </si>
  <si>
    <t>N/A</t>
  </si>
  <si>
    <t>Annual Per Insp</t>
  </si>
  <si>
    <t>Colo West Fire Protection - Grand Jct CO</t>
  </si>
  <si>
    <t>Category 2 Total</t>
  </si>
  <si>
    <t>Category 1 Total</t>
  </si>
  <si>
    <t>Category 3 Total</t>
  </si>
  <si>
    <t>Category 5 Total</t>
  </si>
  <si>
    <t>Category 4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</si>
</sst>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;###0"/>
    <numFmt numFmtId="165" formatCode="&quot;$&quot;#,##0.00"/>
  </numFmts>
  <fonts count="6" x14ac:knownFonts="1">
    <font>
      <sz val="10"/>
      <color rgb="FF000000"/>
      <name val="Times New Roman"/>
      <charset val="204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 wrapText="1"/>
    </xf>
    <xf numFmtId="165" fontId="1" fillId="0" borderId="1" xfId="0" applyNumberFormat="1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center" wrapText="1"/>
    </xf>
    <xf numFmtId="165" fontId="1" fillId="0" borderId="10" xfId="0" applyNumberFormat="1" applyFont="1" applyFill="1" applyBorder="1" applyAlignment="1">
      <alignment vertical="top" wrapText="1"/>
    </xf>
    <xf numFmtId="165" fontId="1" fillId="0" borderId="11" xfId="0" applyNumberFormat="1" applyFont="1" applyFill="1" applyBorder="1" applyAlignment="1">
      <alignment vertical="top" wrapText="1"/>
    </xf>
    <xf numFmtId="165" fontId="3" fillId="0" borderId="1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/>
    </xf>
    <xf numFmtId="165" fontId="3" fillId="0" borderId="11" xfId="0" applyNumberFormat="1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vertical="top" wrapText="1"/>
    </xf>
    <xf numFmtId="165" fontId="1" fillId="0" borderId="0" xfId="0" applyNumberFormat="1" applyFont="1" applyFill="1" applyBorder="1" applyAlignment="1">
      <alignment vertical="top"/>
    </xf>
    <xf numFmtId="165" fontId="1" fillId="0" borderId="10" xfId="0" quotePrefix="1" applyNumberFormat="1" applyFont="1" applyFill="1" applyBorder="1" applyAlignment="1">
      <alignment vertical="top" wrapText="1"/>
    </xf>
    <xf numFmtId="165" fontId="1" fillId="0" borderId="10" xfId="0" applyNumberFormat="1" applyFont="1" applyFill="1" applyBorder="1" applyAlignment="1">
      <alignment horizontal="center" vertical="top" wrapText="1"/>
    </xf>
    <xf numFmtId="165" fontId="1" fillId="0" borderId="16" xfId="0" applyNumberFormat="1" applyFont="1" applyFill="1" applyBorder="1" applyAlignment="1">
      <alignment horizontal="center" vertical="top" wrapText="1"/>
    </xf>
    <xf numFmtId="165" fontId="1" fillId="0" borderId="1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right" vertical="top" wrapText="1"/>
    </xf>
    <xf numFmtId="165" fontId="1" fillId="2" borderId="2" xfId="0" applyNumberFormat="1" applyFont="1" applyFill="1" applyBorder="1" applyAlignment="1">
      <alignment horizontal="center" vertical="top" wrapText="1"/>
    </xf>
    <xf numFmtId="165" fontId="1" fillId="2" borderId="3" xfId="0" applyNumberFormat="1" applyFont="1" applyFill="1" applyBorder="1" applyAlignment="1">
      <alignment horizontal="center" vertical="top" wrapText="1"/>
    </xf>
    <xf numFmtId="165" fontId="1" fillId="2" borderId="10" xfId="0" applyNumberFormat="1" applyFont="1" applyFill="1" applyBorder="1" applyAlignment="1">
      <alignment horizontal="center" vertical="top" wrapText="1"/>
    </xf>
    <xf numFmtId="165" fontId="1" fillId="2" borderId="2" xfId="0" applyNumberFormat="1" applyFont="1" applyFill="1" applyBorder="1" applyAlignment="1">
      <alignment vertical="top" wrapText="1"/>
    </xf>
    <xf numFmtId="165" fontId="1" fillId="2" borderId="3" xfId="0" applyNumberFormat="1" applyFont="1" applyFill="1" applyBorder="1" applyAlignment="1">
      <alignment vertical="top" wrapText="1"/>
    </xf>
    <xf numFmtId="165" fontId="1" fillId="2" borderId="10" xfId="0" applyNumberFormat="1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left" vertical="top"/>
    </xf>
    <xf numFmtId="165" fontId="1" fillId="2" borderId="9" xfId="0" applyNumberFormat="1" applyFont="1" applyFill="1" applyBorder="1" applyAlignment="1">
      <alignment horizontal="left" vertical="top" wrapText="1"/>
    </xf>
    <xf numFmtId="165" fontId="1" fillId="2" borderId="4" xfId="0" applyNumberFormat="1" applyFont="1" applyFill="1" applyBorder="1" applyAlignment="1">
      <alignment horizontal="left" vertical="top" wrapText="1"/>
    </xf>
    <xf numFmtId="165" fontId="1" fillId="2" borderId="12" xfId="0" applyNumberFormat="1" applyFont="1" applyFill="1" applyBorder="1" applyAlignment="1">
      <alignment horizontal="left"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top" wrapText="1"/>
    </xf>
    <xf numFmtId="165" fontId="2" fillId="0" borderId="5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165" fontId="1" fillId="0" borderId="9" xfId="0" applyNumberFormat="1" applyFont="1" applyFill="1" applyBorder="1" applyAlignment="1">
      <alignment vertical="top" wrapText="1"/>
    </xf>
    <xf numFmtId="165" fontId="1" fillId="0" borderId="3" xfId="0" applyNumberFormat="1" applyFont="1" applyFill="1" applyBorder="1" applyAlignment="1">
      <alignment vertical="top" wrapText="1"/>
    </xf>
    <xf numFmtId="165" fontId="1" fillId="0" borderId="2" xfId="0" applyNumberFormat="1" applyFont="1" applyFill="1" applyBorder="1" applyAlignment="1">
      <alignment horizontal="center" vertical="top" wrapText="1"/>
    </xf>
    <xf numFmtId="165" fontId="1" fillId="0" borderId="3" xfId="0" applyNumberFormat="1" applyFont="1" applyFill="1" applyBorder="1" applyAlignment="1">
      <alignment horizontal="center" vertical="top" wrapText="1"/>
    </xf>
    <xf numFmtId="165" fontId="1" fillId="0" borderId="2" xfId="0" applyNumberFormat="1" applyFont="1" applyFill="1" applyBorder="1" applyAlignment="1">
      <alignment vertical="top" wrapText="1"/>
    </xf>
    <xf numFmtId="165" fontId="3" fillId="0" borderId="9" xfId="0" applyNumberFormat="1" applyFont="1" applyFill="1" applyBorder="1" applyAlignment="1">
      <alignment vertical="top" wrapText="1"/>
    </xf>
    <xf numFmtId="165" fontId="3" fillId="0" borderId="3" xfId="0" applyNumberFormat="1" applyFont="1" applyFill="1" applyBorder="1" applyAlignment="1">
      <alignment vertical="top" wrapText="1"/>
    </xf>
    <xf numFmtId="165" fontId="3" fillId="0" borderId="2" xfId="0" applyNumberFormat="1" applyFont="1" applyFill="1" applyBorder="1" applyAlignment="1">
      <alignment vertical="top" wrapText="1"/>
    </xf>
    <xf numFmtId="165" fontId="1" fillId="0" borderId="9" xfId="0" applyNumberFormat="1" applyFont="1" applyFill="1" applyBorder="1" applyAlignment="1">
      <alignment horizontal="left" vertical="top" wrapText="1"/>
    </xf>
    <xf numFmtId="165" fontId="1" fillId="0" borderId="4" xfId="0" applyNumberFormat="1" applyFont="1" applyFill="1" applyBorder="1" applyAlignment="1">
      <alignment horizontal="left" vertical="top" wrapText="1"/>
    </xf>
    <xf numFmtId="165" fontId="1" fillId="0" borderId="12" xfId="0" applyNumberFormat="1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left" vertical="top" wrapText="1"/>
    </xf>
    <xf numFmtId="165" fontId="1" fillId="0" borderId="13" xfId="0" applyNumberFormat="1" applyFont="1" applyFill="1" applyBorder="1" applyAlignment="1">
      <alignment vertical="top" wrapText="1"/>
    </xf>
    <xf numFmtId="165" fontId="1" fillId="0" borderId="14" xfId="0" applyNumberFormat="1" applyFont="1" applyFill="1" applyBorder="1" applyAlignment="1">
      <alignment vertical="top" wrapText="1"/>
    </xf>
    <xf numFmtId="165" fontId="1" fillId="0" borderId="15" xfId="0" applyNumberFormat="1" applyFont="1" applyFill="1" applyBorder="1" applyAlignment="1">
      <alignment horizontal="center" vertical="top" wrapText="1"/>
    </xf>
    <xf numFmtId="165" fontId="1" fillId="0" borderId="14" xfId="0" applyNumberFormat="1" applyFont="1" applyFill="1" applyBorder="1" applyAlignment="1">
      <alignment horizontal="center" vertical="top" wrapText="1"/>
    </xf>
    <xf numFmtId="165" fontId="1" fillId="0" borderId="9" xfId="0" applyNumberFormat="1" applyFont="1" applyFill="1" applyBorder="1" applyAlignment="1">
      <alignment horizontal="center" vertical="top" wrapText="1"/>
    </xf>
    <xf numFmtId="165" fontId="2" fillId="0" borderId="2" xfId="0" applyNumberFormat="1" applyFont="1" applyFill="1" applyBorder="1" applyAlignment="1">
      <alignment vertical="center" wrapText="1"/>
    </xf>
    <xf numFmtId="165" fontId="2" fillId="0" borderId="4" xfId="0" applyNumberFormat="1" applyFont="1" applyFill="1" applyBorder="1" applyAlignment="1">
      <alignment vertical="center" wrapText="1"/>
    </xf>
    <xf numFmtId="165" fontId="2" fillId="0" borderId="3" xfId="0" applyNumberFormat="1" applyFont="1" applyFill="1" applyBorder="1" applyAlignment="1">
      <alignment vertical="center" wrapText="1"/>
    </xf>
    <xf numFmtId="165" fontId="2" fillId="0" borderId="2" xfId="0" applyNumberFormat="1" applyFont="1" applyFill="1" applyBorder="1" applyAlignment="1">
      <alignment vertical="top" wrapText="1"/>
    </xf>
    <xf numFmtId="165" fontId="2" fillId="0" borderId="4" xfId="0" applyNumberFormat="1" applyFont="1" applyFill="1" applyBorder="1" applyAlignment="1">
      <alignment vertical="top" wrapText="1"/>
    </xf>
    <xf numFmtId="165" fontId="2" fillId="0" borderId="3" xfId="0" applyNumberFormat="1" applyFont="1" applyFill="1" applyBorder="1" applyAlignment="1">
      <alignment vertical="top" wrapText="1"/>
    </xf>
    <xf numFmtId="14" fontId="1" fillId="0" borderId="2" xfId="0" applyNumberFormat="1" applyFont="1" applyFill="1" applyBorder="1" applyAlignment="1">
      <alignment horizontal="left" vertical="top" wrapText="1"/>
    </xf>
    <xf numFmtId="14" fontId="1" fillId="0" borderId="4" xfId="0" applyNumberFormat="1" applyFont="1" applyFill="1" applyBorder="1" applyAlignment="1">
      <alignment horizontal="left" vertical="top" wrapText="1"/>
    </xf>
    <xf numFmtId="14" fontId="1" fillId="0" borderId="3" xfId="0" applyNumberFormat="1" applyFont="1" applyFill="1" applyBorder="1" applyAlignment="1">
      <alignment horizontal="left" vertical="top" wrapText="1"/>
    </xf>
    <xf numFmtId="165" fontId="2" fillId="0" borderId="20" xfId="0" applyNumberFormat="1" applyFont="1" applyFill="1" applyBorder="1" applyAlignment="1">
      <alignment vertical="top" wrapText="1"/>
    </xf>
    <xf numFmtId="165" fontId="2" fillId="0" borderId="21" xfId="0" applyNumberFormat="1" applyFont="1" applyFill="1" applyBorder="1" applyAlignment="1">
      <alignment vertical="top" wrapText="1"/>
    </xf>
    <xf numFmtId="165" fontId="2" fillId="0" borderId="22" xfId="0" applyNumberFormat="1" applyFont="1" applyFill="1" applyBorder="1" applyAlignment="1">
      <alignment vertical="top" wrapText="1"/>
    </xf>
    <xf numFmtId="165" fontId="1" fillId="0" borderId="13" xfId="0" applyNumberFormat="1" applyFont="1" applyFill="1" applyBorder="1" applyAlignment="1">
      <alignment horizontal="center" vertical="top" wrapText="1"/>
    </xf>
    <xf numFmtId="165" fontId="1" fillId="2" borderId="9" xfId="0" applyNumberFormat="1" applyFont="1" applyFill="1" applyBorder="1" applyAlignment="1">
      <alignment horizontal="center" vertical="top" wrapText="1"/>
    </xf>
    <xf numFmtId="165" fontId="1" fillId="2" borderId="3" xfId="0" applyNumberFormat="1" applyFont="1" applyFill="1" applyBorder="1" applyAlignment="1">
      <alignment horizontal="center" vertical="top" wrapText="1"/>
    </xf>
    <xf numFmtId="165" fontId="1" fillId="3" borderId="9" xfId="0" applyNumberFormat="1" applyFont="1" applyFill="1" applyBorder="1" applyAlignment="1">
      <alignment horizontal="center" vertical="top" wrapText="1"/>
    </xf>
    <xf numFmtId="165" fontId="1" fillId="3" borderId="3" xfId="0" applyNumberFormat="1" applyFont="1" applyFill="1" applyBorder="1" applyAlignment="1">
      <alignment horizontal="center" vertical="top" wrapText="1"/>
    </xf>
    <xf numFmtId="165" fontId="1" fillId="3" borderId="9" xfId="0" applyNumberFormat="1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right" vertical="top"/>
    </xf>
    <xf numFmtId="165" fontId="1" fillId="0" borderId="9" xfId="0" applyNumberFormat="1" applyFont="1" applyFill="1" applyBorder="1" applyAlignment="1">
      <alignment horizontal="right" vertical="top" wrapText="1"/>
    </xf>
    <xf numFmtId="165" fontId="1" fillId="0" borderId="3" xfId="0" applyNumberFormat="1" applyFont="1" applyFill="1" applyBorder="1" applyAlignment="1">
      <alignment horizontal="right" vertical="top" wrapText="1"/>
    </xf>
    <xf numFmtId="165" fontId="1" fillId="0" borderId="2" xfId="0" applyNumberFormat="1" applyFont="1" applyFill="1" applyBorder="1" applyAlignment="1">
      <alignment horizontal="right" vertical="top" wrapText="1"/>
    </xf>
    <xf numFmtId="165" fontId="1" fillId="0" borderId="10" xfId="0" applyNumberFormat="1" applyFont="1" applyFill="1" applyBorder="1" applyAlignment="1">
      <alignment horizontal="right" vertical="top" wrapText="1"/>
    </xf>
    <xf numFmtId="165" fontId="5" fillId="0" borderId="6" xfId="0" applyNumberFormat="1" applyFont="1" applyFill="1" applyBorder="1" applyAlignment="1">
      <alignment vertical="center" wrapText="1"/>
    </xf>
    <xf numFmtId="165" fontId="5" fillId="0" borderId="7" xfId="0" applyNumberFormat="1" applyFont="1" applyFill="1" applyBorder="1" applyAlignment="1">
      <alignment vertical="center" wrapText="1"/>
    </xf>
    <xf numFmtId="165" fontId="5" fillId="0" borderId="8" xfId="0" applyNumberFormat="1" applyFont="1" applyFill="1" applyBorder="1" applyAlignment="1">
      <alignment vertical="center" wrapText="1"/>
    </xf>
    <xf numFmtId="165" fontId="5" fillId="0" borderId="17" xfId="0" applyNumberFormat="1" applyFont="1" applyFill="1" applyBorder="1" applyAlignment="1">
      <alignment vertical="center" wrapText="1"/>
    </xf>
    <xf numFmtId="165" fontId="5" fillId="0" borderId="18" xfId="0" applyNumberFormat="1" applyFont="1" applyFill="1" applyBorder="1" applyAlignment="1">
      <alignment vertical="center" wrapText="1"/>
    </xf>
    <xf numFmtId="165" fontId="5" fillId="0" borderId="19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106681</xdr:colOff>
      <xdr:row>1</xdr:row>
      <xdr:rowOff>51289</xdr:rowOff>
    </xdr:from>
    <xdr:to>
      <xdr:col>1</xdr:col>
      <xdr:colOff>1441207</xdr:colOff>
      <xdr:row>4</xdr:row>
      <xdr:rowOff>66675</xdr:rowOff>
    </xdr:to>
    <xdr:pic>
      <xdr:nvPicPr>
        <xdr:cNvPr id="2" name="Picture 1" descr="City Logo in 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123" y="219808"/>
          <a:ext cx="1334526" cy="484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219068</xdr:colOff>
      <xdr:row>8</xdr:row>
      <xdr:rowOff>57151</xdr:rowOff>
    </xdr:from>
    <xdr:ext cx="1755203" cy="7528213"/>
    <xdr:sp macro="" textlink="">
      <xdr:nvSpPr>
        <xdr:cNvPr id="3" name="Rectangle 2"/>
        <xdr:cNvSpPr/>
      </xdr:nvSpPr>
      <xdr:spPr>
        <a:xfrm rot="5400000">
          <a:off x="1575518" y="4242520"/>
          <a:ext cx="7528213" cy="1755203"/>
        </a:xfrm>
        <a:prstGeom prst="rect">
          <a:avLst/>
        </a:prstGeom>
        <a:pattFill prst="solidDmnd">
          <a:fgClr>
            <a:schemeClr val="bg1">
              <a:lumMod val="95000"/>
            </a:schemeClr>
          </a:fgClr>
          <a:bgClr>
            <a:schemeClr val="bg1"/>
          </a:bgClr>
        </a:pattFill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80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Nonresponsive</a:t>
          </a:r>
          <a:endParaRPr lang="en-US" sz="4400" b="1" cap="none" spc="0">
            <a:ln w="12700" cmpd="sng">
              <a:solidFill>
                <a:schemeClr val="accent4"/>
              </a:solidFill>
              <a:prstDash val="solid"/>
            </a:ln>
            <a:gradFill>
              <a:gsLst>
                <a:gs pos="0">
                  <a:schemeClr val="accent4"/>
                </a:gs>
                <a:gs pos="4000">
                  <a:schemeClr val="accent4">
                    <a:lumMod val="60000"/>
                    <a:lumOff val="40000"/>
                  </a:schemeClr>
                </a:gs>
                <a:gs pos="87000">
                  <a:schemeClr val="accent4">
                    <a:lumMod val="20000"/>
                    <a:lumOff val="8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abSelected="1" zoomScale="110" zoomScaleNormal="110" workbookViewId="0">
      <selection activeCell="R7" sqref="R7:V7"/>
    </sheetView>
  </sheetViews>
  <sheetFormatPr defaultColWidth="9.1640625" defaultRowHeight="11.25" x14ac:dyDescent="0.2"/>
  <cols>
    <col min="1" max="1" width="4.5" style="1" customWidth="1"/>
    <col min="2" max="2" width="32.1640625" style="1" customWidth="1"/>
    <col min="3" max="3" width="8.6640625" style="16" customWidth="1"/>
    <col min="4" max="6" width="6.6640625" style="16" customWidth="1"/>
    <col min="7" max="7" width="9" style="16" customWidth="1"/>
    <col min="8" max="8" width="5.1640625" style="16" customWidth="1"/>
    <col min="9" max="9" width="7.6640625" style="16" customWidth="1"/>
    <col min="10" max="10" width="6.6640625" style="16" customWidth="1"/>
    <col min="11" max="11" width="7.33203125" style="16" customWidth="1"/>
    <col min="12" max="12" width="8.33203125" style="16" customWidth="1"/>
    <col min="13" max="13" width="8.5" style="16" customWidth="1"/>
    <col min="14" max="14" width="7.83203125" style="16" customWidth="1"/>
    <col min="15" max="15" width="8.33203125" style="16" customWidth="1"/>
    <col min="16" max="16" width="7.6640625" style="16" customWidth="1"/>
    <col min="17" max="17" width="8.83203125" style="16" customWidth="1"/>
    <col min="18" max="18" width="8" style="16" customWidth="1"/>
    <col min="19" max="19" width="7.6640625" style="16" customWidth="1"/>
    <col min="20" max="20" width="8.6640625" style="16" customWidth="1"/>
    <col min="21" max="21" width="7" style="16" customWidth="1"/>
    <col min="22" max="22" width="8.83203125" style="16" customWidth="1"/>
    <col min="23" max="16384" width="9.1640625" style="1"/>
  </cols>
  <sheetData>
    <row r="1" spans="1:22" ht="13.5" customHeight="1" x14ac:dyDescent="0.2">
      <c r="A1" s="38"/>
      <c r="B1" s="39"/>
      <c r="C1" s="34" t="s">
        <v>1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12.75" customHeight="1" x14ac:dyDescent="0.2">
      <c r="A2" s="38"/>
      <c r="B2" s="39"/>
      <c r="C2" s="35" t="s">
        <v>24</v>
      </c>
      <c r="D2" s="35"/>
      <c r="E2" s="35"/>
      <c r="F2" s="35"/>
      <c r="G2" s="35"/>
      <c r="H2" s="35"/>
      <c r="I2" s="35"/>
      <c r="J2" s="35"/>
      <c r="K2" s="35"/>
      <c r="L2" s="35"/>
      <c r="M2" s="60" t="s">
        <v>2</v>
      </c>
      <c r="N2" s="61"/>
      <c r="O2" s="61"/>
      <c r="P2" s="61"/>
      <c r="Q2" s="61"/>
      <c r="R2" s="61"/>
      <c r="S2" s="61"/>
      <c r="T2" s="61"/>
      <c r="U2" s="61"/>
      <c r="V2" s="62"/>
    </row>
    <row r="3" spans="1:22" ht="12" customHeight="1" x14ac:dyDescent="0.2">
      <c r="A3" s="38"/>
      <c r="B3" s="39"/>
      <c r="C3" s="36" t="s">
        <v>25</v>
      </c>
      <c r="D3" s="36"/>
      <c r="E3" s="36"/>
      <c r="F3" s="36"/>
      <c r="G3" s="36"/>
      <c r="H3" s="36"/>
      <c r="I3" s="36"/>
      <c r="J3" s="36"/>
      <c r="K3" s="36"/>
      <c r="L3" s="36"/>
      <c r="M3" s="63" t="s">
        <v>38</v>
      </c>
      <c r="N3" s="64"/>
      <c r="O3" s="64"/>
      <c r="P3" s="64"/>
      <c r="Q3" s="64"/>
      <c r="R3" s="64"/>
      <c r="S3" s="64"/>
      <c r="T3" s="64"/>
      <c r="U3" s="64"/>
      <c r="V3" s="65"/>
    </row>
    <row r="4" spans="1:22" ht="12" customHeight="1" x14ac:dyDescent="0.2">
      <c r="A4" s="38"/>
      <c r="B4" s="39"/>
      <c r="C4" s="36" t="s">
        <v>26</v>
      </c>
      <c r="D4" s="36"/>
      <c r="E4" s="36"/>
      <c r="F4" s="36"/>
      <c r="G4" s="36"/>
      <c r="H4" s="36"/>
      <c r="I4" s="36"/>
      <c r="J4" s="36"/>
      <c r="K4" s="36"/>
      <c r="L4" s="36"/>
      <c r="M4" s="66">
        <v>43634</v>
      </c>
      <c r="N4" s="67"/>
      <c r="O4" s="67"/>
      <c r="P4" s="67"/>
      <c r="Q4" s="67"/>
      <c r="R4" s="67"/>
      <c r="S4" s="67"/>
      <c r="T4" s="67"/>
      <c r="U4" s="67"/>
      <c r="V4" s="68"/>
    </row>
    <row r="5" spans="1:22" ht="12" customHeight="1" x14ac:dyDescent="0.2">
      <c r="A5" s="38"/>
      <c r="B5" s="39"/>
      <c r="C5" s="36" t="s">
        <v>27</v>
      </c>
      <c r="D5" s="36"/>
      <c r="E5" s="36"/>
      <c r="F5" s="36"/>
      <c r="G5" s="36"/>
      <c r="H5" s="36"/>
      <c r="I5" s="36"/>
      <c r="J5" s="36"/>
      <c r="K5" s="36"/>
      <c r="L5" s="36"/>
      <c r="M5" s="63" t="s">
        <v>0</v>
      </c>
      <c r="N5" s="64"/>
      <c r="O5" s="64"/>
      <c r="P5" s="64"/>
      <c r="Q5" s="64"/>
      <c r="R5" s="64"/>
      <c r="S5" s="64"/>
      <c r="T5" s="64"/>
      <c r="U5" s="64"/>
      <c r="V5" s="65"/>
    </row>
    <row r="6" spans="1:22" ht="12" customHeight="1" thickBot="1" x14ac:dyDescent="0.25">
      <c r="A6" s="38"/>
      <c r="B6" s="39"/>
      <c r="C6" s="37" t="s">
        <v>28</v>
      </c>
      <c r="D6" s="37"/>
      <c r="E6" s="37"/>
      <c r="F6" s="37"/>
      <c r="G6" s="37"/>
      <c r="H6" s="37"/>
      <c r="I6" s="37"/>
      <c r="J6" s="37"/>
      <c r="K6" s="37"/>
      <c r="L6" s="37"/>
      <c r="M6" s="69" t="s">
        <v>29</v>
      </c>
      <c r="N6" s="70"/>
      <c r="O6" s="70"/>
      <c r="P6" s="70"/>
      <c r="Q6" s="70"/>
      <c r="R6" s="70"/>
      <c r="S6" s="70"/>
      <c r="T6" s="70"/>
      <c r="U6" s="70"/>
      <c r="V6" s="71"/>
    </row>
    <row r="7" spans="1:22" ht="15" customHeight="1" x14ac:dyDescent="0.2">
      <c r="A7" s="2"/>
      <c r="B7" s="7" t="s">
        <v>30</v>
      </c>
      <c r="C7" s="83" t="s">
        <v>55</v>
      </c>
      <c r="D7" s="84"/>
      <c r="E7" s="84"/>
      <c r="F7" s="84"/>
      <c r="G7" s="85"/>
      <c r="H7" s="86" t="s">
        <v>56</v>
      </c>
      <c r="I7" s="87"/>
      <c r="J7" s="87"/>
      <c r="K7" s="87"/>
      <c r="L7" s="88"/>
      <c r="M7" s="86" t="s">
        <v>58</v>
      </c>
      <c r="N7" s="87"/>
      <c r="O7" s="87"/>
      <c r="P7" s="87"/>
      <c r="Q7" s="88"/>
      <c r="R7" s="86" t="s">
        <v>72</v>
      </c>
      <c r="S7" s="87"/>
      <c r="T7" s="87"/>
      <c r="U7" s="87"/>
      <c r="V7" s="88"/>
    </row>
    <row r="8" spans="1:22" s="13" customFormat="1" ht="11.25" customHeight="1" x14ac:dyDescent="0.2">
      <c r="A8" s="53" t="s">
        <v>39</v>
      </c>
      <c r="B8" s="54"/>
      <c r="C8" s="47" t="s">
        <v>31</v>
      </c>
      <c r="D8" s="48"/>
      <c r="E8" s="49" t="s">
        <v>34</v>
      </c>
      <c r="F8" s="48"/>
      <c r="G8" s="12" t="s">
        <v>35</v>
      </c>
      <c r="H8" s="47" t="s">
        <v>31</v>
      </c>
      <c r="I8" s="48"/>
      <c r="J8" s="49" t="s">
        <v>34</v>
      </c>
      <c r="K8" s="48"/>
      <c r="L8" s="12" t="s">
        <v>35</v>
      </c>
      <c r="M8" s="47" t="s">
        <v>31</v>
      </c>
      <c r="N8" s="48"/>
      <c r="O8" s="49" t="s">
        <v>34</v>
      </c>
      <c r="P8" s="48"/>
      <c r="Q8" s="12" t="s">
        <v>35</v>
      </c>
      <c r="R8" s="47" t="s">
        <v>31</v>
      </c>
      <c r="S8" s="48"/>
      <c r="T8" s="49" t="s">
        <v>34</v>
      </c>
      <c r="U8" s="48"/>
      <c r="V8" s="12" t="s">
        <v>35</v>
      </c>
    </row>
    <row r="9" spans="1:22" ht="11.25" customHeight="1" x14ac:dyDescent="0.2">
      <c r="A9" s="3"/>
      <c r="B9" s="5" t="s">
        <v>52</v>
      </c>
      <c r="C9" s="42">
        <v>680</v>
      </c>
      <c r="D9" s="43"/>
      <c r="E9" s="44" t="s">
        <v>70</v>
      </c>
      <c r="F9" s="45"/>
      <c r="G9" s="18" t="s">
        <v>70</v>
      </c>
      <c r="H9" s="42">
        <v>790</v>
      </c>
      <c r="I9" s="43"/>
      <c r="J9" s="44" t="s">
        <v>70</v>
      </c>
      <c r="K9" s="45"/>
      <c r="L9" s="18" t="s">
        <v>70</v>
      </c>
      <c r="M9" s="42">
        <v>1800</v>
      </c>
      <c r="N9" s="43"/>
      <c r="O9" s="46"/>
      <c r="P9" s="43"/>
      <c r="Q9" s="10"/>
      <c r="R9" s="42">
        <v>995</v>
      </c>
      <c r="S9" s="43"/>
      <c r="T9" s="44" t="s">
        <v>70</v>
      </c>
      <c r="U9" s="45"/>
      <c r="V9" s="18" t="s">
        <v>70</v>
      </c>
    </row>
    <row r="10" spans="1:22" ht="11.25" customHeight="1" x14ac:dyDescent="0.2">
      <c r="A10" s="3"/>
      <c r="B10" s="5" t="s">
        <v>51</v>
      </c>
      <c r="C10" s="42">
        <v>255</v>
      </c>
      <c r="D10" s="43"/>
      <c r="E10" s="44" t="s">
        <v>70</v>
      </c>
      <c r="F10" s="45"/>
      <c r="G10" s="18" t="s">
        <v>70</v>
      </c>
      <c r="H10" s="42">
        <v>430</v>
      </c>
      <c r="I10" s="43"/>
      <c r="J10" s="44" t="s">
        <v>70</v>
      </c>
      <c r="K10" s="45"/>
      <c r="L10" s="18" t="s">
        <v>70</v>
      </c>
      <c r="M10" s="42">
        <v>250</v>
      </c>
      <c r="N10" s="43"/>
      <c r="O10" s="46"/>
      <c r="P10" s="43"/>
      <c r="Q10" s="10"/>
      <c r="R10" s="42">
        <v>492</v>
      </c>
      <c r="S10" s="43"/>
      <c r="T10" s="44" t="s">
        <v>70</v>
      </c>
      <c r="U10" s="45"/>
      <c r="V10" s="18" t="s">
        <v>70</v>
      </c>
    </row>
    <row r="11" spans="1:22" ht="11.25" customHeight="1" x14ac:dyDescent="0.2">
      <c r="A11" s="3"/>
      <c r="B11" s="5" t="s">
        <v>50</v>
      </c>
      <c r="C11" s="42">
        <v>425</v>
      </c>
      <c r="D11" s="43"/>
      <c r="E11" s="44" t="s">
        <v>70</v>
      </c>
      <c r="F11" s="45"/>
      <c r="G11" s="18" t="s">
        <v>70</v>
      </c>
      <c r="H11" s="42">
        <v>460</v>
      </c>
      <c r="I11" s="43"/>
      <c r="J11" s="44" t="s">
        <v>70</v>
      </c>
      <c r="K11" s="45"/>
      <c r="L11" s="18" t="s">
        <v>70</v>
      </c>
      <c r="M11" s="42">
        <v>1800</v>
      </c>
      <c r="N11" s="43"/>
      <c r="O11" s="46"/>
      <c r="P11" s="43"/>
      <c r="Q11" s="10"/>
      <c r="R11" s="42">
        <v>492</v>
      </c>
      <c r="S11" s="43"/>
      <c r="T11" s="44" t="s">
        <v>70</v>
      </c>
      <c r="U11" s="45"/>
      <c r="V11" s="18" t="s">
        <v>70</v>
      </c>
    </row>
    <row r="12" spans="1:22" ht="11.25" customHeight="1" x14ac:dyDescent="0.2">
      <c r="A12" s="3"/>
      <c r="B12" s="5" t="s">
        <v>49</v>
      </c>
      <c r="C12" s="42">
        <v>510</v>
      </c>
      <c r="D12" s="43"/>
      <c r="E12" s="44" t="s">
        <v>70</v>
      </c>
      <c r="F12" s="45"/>
      <c r="G12" s="18" t="s">
        <v>70</v>
      </c>
      <c r="H12" s="42">
        <v>530</v>
      </c>
      <c r="I12" s="43"/>
      <c r="J12" s="44" t="s">
        <v>70</v>
      </c>
      <c r="K12" s="45"/>
      <c r="L12" s="18" t="s">
        <v>70</v>
      </c>
      <c r="M12" s="42">
        <v>600</v>
      </c>
      <c r="N12" s="43"/>
      <c r="O12" s="46"/>
      <c r="P12" s="43"/>
      <c r="Q12" s="10"/>
      <c r="R12" s="42">
        <v>492</v>
      </c>
      <c r="S12" s="43"/>
      <c r="T12" s="44" t="s">
        <v>70</v>
      </c>
      <c r="U12" s="45"/>
      <c r="V12" s="18" t="s">
        <v>70</v>
      </c>
    </row>
    <row r="13" spans="1:22" ht="11.25" customHeight="1" x14ac:dyDescent="0.2">
      <c r="A13" s="3"/>
      <c r="B13" s="5" t="s">
        <v>48</v>
      </c>
      <c r="C13" s="42">
        <v>510</v>
      </c>
      <c r="D13" s="43"/>
      <c r="E13" s="44" t="s">
        <v>70</v>
      </c>
      <c r="F13" s="45"/>
      <c r="G13" s="18" t="s">
        <v>70</v>
      </c>
      <c r="H13" s="42">
        <v>530</v>
      </c>
      <c r="I13" s="43"/>
      <c r="J13" s="44" t="s">
        <v>70</v>
      </c>
      <c r="K13" s="45"/>
      <c r="L13" s="18" t="s">
        <v>70</v>
      </c>
      <c r="M13" s="42">
        <v>600</v>
      </c>
      <c r="N13" s="43"/>
      <c r="O13" s="46"/>
      <c r="P13" s="43"/>
      <c r="Q13" s="10"/>
      <c r="R13" s="42">
        <v>492</v>
      </c>
      <c r="S13" s="43"/>
      <c r="T13" s="44" t="s">
        <v>70</v>
      </c>
      <c r="U13" s="45"/>
      <c r="V13" s="18" t="s">
        <v>70</v>
      </c>
    </row>
    <row r="14" spans="1:22" ht="11.25" customHeight="1" x14ac:dyDescent="0.2">
      <c r="A14" s="3"/>
      <c r="B14" s="5" t="s">
        <v>47</v>
      </c>
      <c r="C14" s="42">
        <v>510</v>
      </c>
      <c r="D14" s="43"/>
      <c r="E14" s="44" t="s">
        <v>70</v>
      </c>
      <c r="F14" s="45"/>
      <c r="G14" s="18" t="s">
        <v>70</v>
      </c>
      <c r="H14" s="42">
        <v>530</v>
      </c>
      <c r="I14" s="43"/>
      <c r="J14" s="44" t="s">
        <v>70</v>
      </c>
      <c r="K14" s="45"/>
      <c r="L14" s="18" t="s">
        <v>70</v>
      </c>
      <c r="M14" s="42">
        <v>600</v>
      </c>
      <c r="N14" s="43"/>
      <c r="O14" s="46"/>
      <c r="P14" s="43"/>
      <c r="Q14" s="10"/>
      <c r="R14" s="42">
        <v>492</v>
      </c>
      <c r="S14" s="43"/>
      <c r="T14" s="44" t="s">
        <v>70</v>
      </c>
      <c r="U14" s="45"/>
      <c r="V14" s="18" t="s">
        <v>70</v>
      </c>
    </row>
    <row r="15" spans="1:22" ht="11.25" customHeight="1" x14ac:dyDescent="0.2">
      <c r="A15" s="3"/>
      <c r="B15" s="5" t="s">
        <v>46</v>
      </c>
      <c r="C15" s="42">
        <v>595</v>
      </c>
      <c r="D15" s="43"/>
      <c r="E15" s="44" t="s">
        <v>70</v>
      </c>
      <c r="F15" s="45"/>
      <c r="G15" s="18" t="s">
        <v>70</v>
      </c>
      <c r="H15" s="42">
        <v>690</v>
      </c>
      <c r="I15" s="43"/>
      <c r="J15" s="44" t="s">
        <v>70</v>
      </c>
      <c r="K15" s="45"/>
      <c r="L15" s="18" t="s">
        <v>70</v>
      </c>
      <c r="M15" s="42">
        <v>600</v>
      </c>
      <c r="N15" s="43"/>
      <c r="O15" s="46"/>
      <c r="P15" s="43"/>
      <c r="Q15" s="10"/>
      <c r="R15" s="42">
        <v>492</v>
      </c>
      <c r="S15" s="43"/>
      <c r="T15" s="44" t="s">
        <v>70</v>
      </c>
      <c r="U15" s="45"/>
      <c r="V15" s="18" t="s">
        <v>70</v>
      </c>
    </row>
    <row r="16" spans="1:22" ht="11.25" customHeight="1" x14ac:dyDescent="0.2">
      <c r="A16" s="3"/>
      <c r="B16" s="5" t="s">
        <v>45</v>
      </c>
      <c r="C16" s="42">
        <v>2040</v>
      </c>
      <c r="D16" s="43"/>
      <c r="E16" s="44" t="s">
        <v>70</v>
      </c>
      <c r="F16" s="45"/>
      <c r="G16" s="18" t="s">
        <v>70</v>
      </c>
      <c r="H16" s="42">
        <v>690</v>
      </c>
      <c r="I16" s="43"/>
      <c r="J16" s="44" t="s">
        <v>70</v>
      </c>
      <c r="K16" s="45"/>
      <c r="L16" s="18" t="s">
        <v>70</v>
      </c>
      <c r="M16" s="42">
        <v>2400</v>
      </c>
      <c r="N16" s="43"/>
      <c r="O16" s="46"/>
      <c r="P16" s="43"/>
      <c r="Q16" s="10"/>
      <c r="R16" s="42">
        <v>1995</v>
      </c>
      <c r="S16" s="43"/>
      <c r="T16" s="44" t="s">
        <v>70</v>
      </c>
      <c r="U16" s="45"/>
      <c r="V16" s="18" t="s">
        <v>70</v>
      </c>
    </row>
    <row r="17" spans="1:22" ht="11.25" customHeight="1" x14ac:dyDescent="0.2">
      <c r="A17" s="3"/>
      <c r="B17" s="5" t="s">
        <v>44</v>
      </c>
      <c r="C17" s="42">
        <v>510</v>
      </c>
      <c r="D17" s="43"/>
      <c r="E17" s="44" t="s">
        <v>70</v>
      </c>
      <c r="F17" s="45"/>
      <c r="G17" s="18" t="s">
        <v>70</v>
      </c>
      <c r="H17" s="59" t="s">
        <v>70</v>
      </c>
      <c r="I17" s="45"/>
      <c r="J17" s="44" t="s">
        <v>70</v>
      </c>
      <c r="K17" s="45"/>
      <c r="L17" s="18" t="s">
        <v>70</v>
      </c>
      <c r="M17" s="42">
        <v>250</v>
      </c>
      <c r="N17" s="43"/>
      <c r="O17" s="46"/>
      <c r="P17" s="43"/>
      <c r="Q17" s="10"/>
      <c r="R17" s="42">
        <v>492</v>
      </c>
      <c r="S17" s="43"/>
      <c r="T17" s="44" t="s">
        <v>70</v>
      </c>
      <c r="U17" s="45"/>
      <c r="V17" s="18" t="s">
        <v>70</v>
      </c>
    </row>
    <row r="18" spans="1:22" ht="11.25" customHeight="1" x14ac:dyDescent="0.2">
      <c r="A18" s="3"/>
      <c r="B18" s="5" t="s">
        <v>3</v>
      </c>
      <c r="C18" s="42">
        <v>765</v>
      </c>
      <c r="D18" s="43"/>
      <c r="E18" s="44" t="s">
        <v>70</v>
      </c>
      <c r="F18" s="45"/>
      <c r="G18" s="18" t="s">
        <v>70</v>
      </c>
      <c r="H18" s="42">
        <v>490</v>
      </c>
      <c r="I18" s="43"/>
      <c r="J18" s="44" t="s">
        <v>70</v>
      </c>
      <c r="K18" s="45"/>
      <c r="L18" s="18" t="s">
        <v>70</v>
      </c>
      <c r="M18" s="42">
        <v>600</v>
      </c>
      <c r="N18" s="43"/>
      <c r="O18" s="46"/>
      <c r="P18" s="43"/>
      <c r="Q18" s="10"/>
      <c r="R18" s="42">
        <v>995</v>
      </c>
      <c r="S18" s="43"/>
      <c r="T18" s="44" t="s">
        <v>70</v>
      </c>
      <c r="U18" s="45"/>
      <c r="V18" s="18" t="s">
        <v>70</v>
      </c>
    </row>
    <row r="19" spans="1:22" ht="11.25" customHeight="1" x14ac:dyDescent="0.2">
      <c r="A19" s="3"/>
      <c r="B19" s="5" t="s">
        <v>53</v>
      </c>
      <c r="C19" s="42">
        <v>340</v>
      </c>
      <c r="D19" s="43"/>
      <c r="E19" s="44" t="s">
        <v>70</v>
      </c>
      <c r="F19" s="45"/>
      <c r="G19" s="18" t="s">
        <v>70</v>
      </c>
      <c r="H19" s="42">
        <v>430</v>
      </c>
      <c r="I19" s="43"/>
      <c r="J19" s="44" t="s">
        <v>70</v>
      </c>
      <c r="K19" s="45"/>
      <c r="L19" s="18" t="s">
        <v>70</v>
      </c>
      <c r="M19" s="42">
        <v>250</v>
      </c>
      <c r="N19" s="43"/>
      <c r="O19" s="46"/>
      <c r="P19" s="43"/>
      <c r="Q19" s="10"/>
      <c r="R19" s="42">
        <v>492</v>
      </c>
      <c r="S19" s="43"/>
      <c r="T19" s="44" t="s">
        <v>70</v>
      </c>
      <c r="U19" s="45"/>
      <c r="V19" s="18" t="s">
        <v>70</v>
      </c>
    </row>
    <row r="20" spans="1:22" ht="11.25" customHeight="1" x14ac:dyDescent="0.2">
      <c r="A20" s="4"/>
      <c r="B20" s="5" t="s">
        <v>54</v>
      </c>
      <c r="C20" s="42">
        <v>400</v>
      </c>
      <c r="D20" s="43"/>
      <c r="E20" s="44" t="s">
        <v>70</v>
      </c>
      <c r="F20" s="45"/>
      <c r="G20" s="18" t="s">
        <v>70</v>
      </c>
      <c r="H20" s="59" t="s">
        <v>70</v>
      </c>
      <c r="I20" s="45"/>
      <c r="J20" s="44" t="s">
        <v>70</v>
      </c>
      <c r="K20" s="45"/>
      <c r="L20" s="18" t="s">
        <v>70</v>
      </c>
      <c r="M20" s="42">
        <v>250</v>
      </c>
      <c r="N20" s="43"/>
      <c r="O20" s="46"/>
      <c r="P20" s="43"/>
      <c r="Q20" s="10"/>
      <c r="R20" s="42">
        <v>995</v>
      </c>
      <c r="S20" s="43"/>
      <c r="T20" s="44" t="s">
        <v>70</v>
      </c>
      <c r="U20" s="45"/>
      <c r="V20" s="18" t="s">
        <v>70</v>
      </c>
    </row>
    <row r="21" spans="1:22" s="30" customFormat="1" ht="11.25" customHeight="1" x14ac:dyDescent="0.2">
      <c r="A21" s="22"/>
      <c r="B21" s="23" t="s">
        <v>74</v>
      </c>
      <c r="C21" s="75">
        <f>SUM(C9:D20)</f>
        <v>7540</v>
      </c>
      <c r="D21" s="76"/>
      <c r="E21" s="24"/>
      <c r="F21" s="25"/>
      <c r="G21" s="26"/>
      <c r="H21" s="73"/>
      <c r="I21" s="74"/>
      <c r="J21" s="24"/>
      <c r="K21" s="25"/>
      <c r="L21" s="26"/>
      <c r="M21" s="73">
        <f>SUM(M9:N20)</f>
        <v>10000</v>
      </c>
      <c r="N21" s="74"/>
      <c r="O21" s="27"/>
      <c r="P21" s="28"/>
      <c r="Q21" s="29"/>
      <c r="R21" s="73">
        <f>SUM(R9:S20)</f>
        <v>8916</v>
      </c>
      <c r="S21" s="74"/>
      <c r="T21" s="24"/>
      <c r="U21" s="25"/>
      <c r="V21" s="26"/>
    </row>
    <row r="22" spans="1:22" s="13" customFormat="1" ht="11.25" customHeight="1" x14ac:dyDescent="0.2">
      <c r="A22" s="40" t="s">
        <v>40</v>
      </c>
      <c r="B22" s="41"/>
      <c r="C22" s="47" t="s">
        <v>31</v>
      </c>
      <c r="D22" s="48"/>
      <c r="E22" s="49" t="s">
        <v>34</v>
      </c>
      <c r="F22" s="48"/>
      <c r="G22" s="12" t="s">
        <v>35</v>
      </c>
      <c r="H22" s="47" t="s">
        <v>31</v>
      </c>
      <c r="I22" s="48"/>
      <c r="J22" s="49" t="s">
        <v>34</v>
      </c>
      <c r="K22" s="48"/>
      <c r="L22" s="12" t="s">
        <v>35</v>
      </c>
      <c r="M22" s="47" t="s">
        <v>31</v>
      </c>
      <c r="N22" s="48"/>
      <c r="O22" s="49" t="s">
        <v>34</v>
      </c>
      <c r="P22" s="48"/>
      <c r="Q22" s="12" t="s">
        <v>35</v>
      </c>
      <c r="R22" s="47" t="s">
        <v>31</v>
      </c>
      <c r="S22" s="48"/>
      <c r="T22" s="49" t="s">
        <v>34</v>
      </c>
      <c r="U22" s="48"/>
      <c r="V22" s="12" t="s">
        <v>35</v>
      </c>
    </row>
    <row r="23" spans="1:22" ht="11.25" customHeight="1" x14ac:dyDescent="0.2">
      <c r="A23" s="4"/>
      <c r="B23" s="5" t="s">
        <v>52</v>
      </c>
      <c r="C23" s="42">
        <v>1500</v>
      </c>
      <c r="D23" s="43"/>
      <c r="E23" s="46">
        <v>650</v>
      </c>
      <c r="F23" s="43"/>
      <c r="G23" s="10">
        <v>750</v>
      </c>
      <c r="H23" s="42">
        <v>620</v>
      </c>
      <c r="I23" s="43"/>
      <c r="J23" s="44" t="s">
        <v>70</v>
      </c>
      <c r="K23" s="45"/>
      <c r="L23" s="18" t="s">
        <v>70</v>
      </c>
      <c r="M23" s="42">
        <v>750</v>
      </c>
      <c r="N23" s="43"/>
      <c r="O23" s="46">
        <v>875</v>
      </c>
      <c r="P23" s="43"/>
      <c r="Q23" s="10">
        <v>1200</v>
      </c>
      <c r="R23" s="42">
        <v>875</v>
      </c>
      <c r="S23" s="43"/>
      <c r="T23" s="44" t="s">
        <v>70</v>
      </c>
      <c r="U23" s="45"/>
      <c r="V23" s="17">
        <f>R23+475</f>
        <v>1350</v>
      </c>
    </row>
    <row r="24" spans="1:22" ht="11.25" customHeight="1" x14ac:dyDescent="0.2">
      <c r="A24" s="4"/>
      <c r="B24" s="5" t="s">
        <v>51</v>
      </c>
      <c r="C24" s="42">
        <v>0</v>
      </c>
      <c r="D24" s="43"/>
      <c r="E24" s="46">
        <v>0</v>
      </c>
      <c r="F24" s="43"/>
      <c r="G24" s="10">
        <v>0</v>
      </c>
      <c r="H24" s="42">
        <v>0</v>
      </c>
      <c r="I24" s="43"/>
      <c r="J24" s="44" t="s">
        <v>70</v>
      </c>
      <c r="K24" s="45"/>
      <c r="L24" s="18" t="s">
        <v>70</v>
      </c>
      <c r="M24" s="79">
        <v>0</v>
      </c>
      <c r="N24" s="80"/>
      <c r="O24" s="81">
        <v>0</v>
      </c>
      <c r="P24" s="80"/>
      <c r="Q24" s="82">
        <v>0</v>
      </c>
      <c r="R24" s="42">
        <v>0</v>
      </c>
      <c r="S24" s="43"/>
      <c r="T24" s="44" t="s">
        <v>70</v>
      </c>
      <c r="U24" s="45"/>
      <c r="V24" s="17">
        <v>0</v>
      </c>
    </row>
    <row r="25" spans="1:22" ht="11.25" customHeight="1" x14ac:dyDescent="0.2">
      <c r="A25" s="4"/>
      <c r="B25" s="5" t="s">
        <v>50</v>
      </c>
      <c r="C25" s="42">
        <v>1200</v>
      </c>
      <c r="D25" s="43"/>
      <c r="E25" s="46">
        <v>650</v>
      </c>
      <c r="F25" s="43"/>
      <c r="G25" s="10">
        <v>750</v>
      </c>
      <c r="H25" s="42">
        <v>220</v>
      </c>
      <c r="I25" s="43"/>
      <c r="J25" s="44" t="s">
        <v>70</v>
      </c>
      <c r="K25" s="45"/>
      <c r="L25" s="18" t="s">
        <v>70</v>
      </c>
      <c r="M25" s="42">
        <v>245</v>
      </c>
      <c r="N25" s="43"/>
      <c r="O25" s="46">
        <v>345</v>
      </c>
      <c r="P25" s="43"/>
      <c r="Q25" s="10">
        <v>490</v>
      </c>
      <c r="R25" s="42">
        <v>295</v>
      </c>
      <c r="S25" s="43"/>
      <c r="T25" s="44" t="s">
        <v>70</v>
      </c>
      <c r="U25" s="45"/>
      <c r="V25" s="17">
        <f t="shared" ref="V25:V33" si="0">R25+475</f>
        <v>770</v>
      </c>
    </row>
    <row r="26" spans="1:22" ht="11.25" customHeight="1" x14ac:dyDescent="0.2">
      <c r="A26" s="4"/>
      <c r="B26" s="5" t="s">
        <v>49</v>
      </c>
      <c r="C26" s="42">
        <v>1300</v>
      </c>
      <c r="D26" s="43"/>
      <c r="E26" s="46">
        <v>650</v>
      </c>
      <c r="F26" s="43"/>
      <c r="G26" s="10">
        <v>750</v>
      </c>
      <c r="H26" s="42">
        <v>220</v>
      </c>
      <c r="I26" s="43"/>
      <c r="J26" s="44" t="s">
        <v>70</v>
      </c>
      <c r="K26" s="45"/>
      <c r="L26" s="18" t="s">
        <v>70</v>
      </c>
      <c r="M26" s="42">
        <v>225</v>
      </c>
      <c r="N26" s="43"/>
      <c r="O26" s="46">
        <v>300</v>
      </c>
      <c r="P26" s="43"/>
      <c r="Q26" s="10">
        <v>450</v>
      </c>
      <c r="R26" s="42">
        <v>295</v>
      </c>
      <c r="S26" s="43"/>
      <c r="T26" s="44" t="s">
        <v>70</v>
      </c>
      <c r="U26" s="45"/>
      <c r="V26" s="17">
        <f t="shared" si="0"/>
        <v>770</v>
      </c>
    </row>
    <row r="27" spans="1:22" ht="11.25" customHeight="1" x14ac:dyDescent="0.2">
      <c r="A27" s="4"/>
      <c r="B27" s="5" t="s">
        <v>48</v>
      </c>
      <c r="C27" s="42">
        <v>1300</v>
      </c>
      <c r="D27" s="43"/>
      <c r="E27" s="46">
        <v>650</v>
      </c>
      <c r="F27" s="43"/>
      <c r="G27" s="10">
        <v>750</v>
      </c>
      <c r="H27" s="42">
        <v>220</v>
      </c>
      <c r="I27" s="43"/>
      <c r="J27" s="44" t="s">
        <v>70</v>
      </c>
      <c r="K27" s="45"/>
      <c r="L27" s="18" t="s">
        <v>70</v>
      </c>
      <c r="M27" s="42">
        <v>225</v>
      </c>
      <c r="N27" s="43"/>
      <c r="O27" s="46">
        <v>300</v>
      </c>
      <c r="P27" s="43"/>
      <c r="Q27" s="10">
        <v>450</v>
      </c>
      <c r="R27" s="42">
        <v>395</v>
      </c>
      <c r="S27" s="43"/>
      <c r="T27" s="44" t="s">
        <v>70</v>
      </c>
      <c r="U27" s="45"/>
      <c r="V27" s="17">
        <f t="shared" si="0"/>
        <v>870</v>
      </c>
    </row>
    <row r="28" spans="1:22" ht="11.25" customHeight="1" x14ac:dyDescent="0.2">
      <c r="A28" s="4"/>
      <c r="B28" s="5" t="s">
        <v>47</v>
      </c>
      <c r="C28" s="42">
        <v>1300</v>
      </c>
      <c r="D28" s="43"/>
      <c r="E28" s="46">
        <v>650</v>
      </c>
      <c r="F28" s="43"/>
      <c r="G28" s="10">
        <v>750</v>
      </c>
      <c r="H28" s="42">
        <v>220</v>
      </c>
      <c r="I28" s="43"/>
      <c r="J28" s="44" t="s">
        <v>70</v>
      </c>
      <c r="K28" s="45"/>
      <c r="L28" s="18" t="s">
        <v>70</v>
      </c>
      <c r="M28" s="42">
        <v>225</v>
      </c>
      <c r="N28" s="43"/>
      <c r="O28" s="46">
        <v>300</v>
      </c>
      <c r="P28" s="43"/>
      <c r="Q28" s="10">
        <v>450</v>
      </c>
      <c r="R28" s="42">
        <v>395</v>
      </c>
      <c r="S28" s="43"/>
      <c r="T28" s="44" t="s">
        <v>70</v>
      </c>
      <c r="U28" s="45"/>
      <c r="V28" s="17">
        <f t="shared" si="0"/>
        <v>870</v>
      </c>
    </row>
    <row r="29" spans="1:22" ht="11.25" customHeight="1" x14ac:dyDescent="0.2">
      <c r="A29" s="4"/>
      <c r="B29" s="5" t="s">
        <v>46</v>
      </c>
      <c r="C29" s="42">
        <v>1300</v>
      </c>
      <c r="D29" s="43"/>
      <c r="E29" s="46">
        <v>650</v>
      </c>
      <c r="F29" s="43"/>
      <c r="G29" s="10">
        <v>750</v>
      </c>
      <c r="H29" s="42">
        <v>220</v>
      </c>
      <c r="I29" s="43"/>
      <c r="J29" s="44" t="s">
        <v>70</v>
      </c>
      <c r="K29" s="45"/>
      <c r="L29" s="18" t="s">
        <v>70</v>
      </c>
      <c r="M29" s="42">
        <v>225</v>
      </c>
      <c r="N29" s="43"/>
      <c r="O29" s="46">
        <v>300</v>
      </c>
      <c r="P29" s="43"/>
      <c r="Q29" s="10">
        <v>450</v>
      </c>
      <c r="R29" s="42">
        <v>295</v>
      </c>
      <c r="S29" s="43"/>
      <c r="T29" s="44" t="s">
        <v>70</v>
      </c>
      <c r="U29" s="45"/>
      <c r="V29" s="17">
        <f t="shared" si="0"/>
        <v>770</v>
      </c>
    </row>
    <row r="30" spans="1:22" ht="11.25" customHeight="1" x14ac:dyDescent="0.2">
      <c r="A30" s="4"/>
      <c r="B30" s="5" t="s">
        <v>45</v>
      </c>
      <c r="C30" s="42">
        <v>2100</v>
      </c>
      <c r="D30" s="43"/>
      <c r="E30" s="46">
        <v>650</v>
      </c>
      <c r="F30" s="43"/>
      <c r="G30" s="10">
        <v>750</v>
      </c>
      <c r="H30" s="42">
        <v>220</v>
      </c>
      <c r="I30" s="43"/>
      <c r="J30" s="44" t="s">
        <v>70</v>
      </c>
      <c r="K30" s="45"/>
      <c r="L30" s="18" t="s">
        <v>70</v>
      </c>
      <c r="M30" s="42">
        <v>550</v>
      </c>
      <c r="N30" s="43"/>
      <c r="O30" s="46">
        <v>650</v>
      </c>
      <c r="P30" s="43"/>
      <c r="Q30" s="10">
        <v>985</v>
      </c>
      <c r="R30" s="42">
        <v>525</v>
      </c>
      <c r="S30" s="43"/>
      <c r="T30" s="44" t="s">
        <v>70</v>
      </c>
      <c r="U30" s="45"/>
      <c r="V30" s="17">
        <f t="shared" si="0"/>
        <v>1000</v>
      </c>
    </row>
    <row r="31" spans="1:22" ht="11.25" customHeight="1" x14ac:dyDescent="0.2">
      <c r="A31" s="4"/>
      <c r="B31" s="5" t="s">
        <v>44</v>
      </c>
      <c r="C31" s="42">
        <v>1800</v>
      </c>
      <c r="D31" s="43"/>
      <c r="E31" s="46">
        <v>650</v>
      </c>
      <c r="F31" s="43"/>
      <c r="G31" s="10">
        <v>750</v>
      </c>
      <c r="H31" s="42">
        <v>320</v>
      </c>
      <c r="I31" s="43"/>
      <c r="J31" s="44" t="s">
        <v>70</v>
      </c>
      <c r="K31" s="45"/>
      <c r="L31" s="18" t="s">
        <v>70</v>
      </c>
      <c r="M31" s="42">
        <v>285</v>
      </c>
      <c r="N31" s="43"/>
      <c r="O31" s="46">
        <v>385</v>
      </c>
      <c r="P31" s="43"/>
      <c r="Q31" s="10">
        <v>570</v>
      </c>
      <c r="R31" s="42">
        <v>650</v>
      </c>
      <c r="S31" s="43"/>
      <c r="T31" s="44" t="s">
        <v>70</v>
      </c>
      <c r="U31" s="45"/>
      <c r="V31" s="17">
        <f t="shared" si="0"/>
        <v>1125</v>
      </c>
    </row>
    <row r="32" spans="1:22" ht="11.25" customHeight="1" x14ac:dyDescent="0.2">
      <c r="A32" s="4"/>
      <c r="B32" s="5" t="s">
        <v>3</v>
      </c>
      <c r="C32" s="42">
        <v>1400</v>
      </c>
      <c r="D32" s="43"/>
      <c r="E32" s="46">
        <v>650</v>
      </c>
      <c r="F32" s="43"/>
      <c r="G32" s="10">
        <v>750</v>
      </c>
      <c r="H32" s="42">
        <v>220</v>
      </c>
      <c r="I32" s="43"/>
      <c r="J32" s="44" t="s">
        <v>70</v>
      </c>
      <c r="K32" s="45"/>
      <c r="L32" s="18" t="s">
        <v>70</v>
      </c>
      <c r="M32" s="42">
        <v>325</v>
      </c>
      <c r="N32" s="43"/>
      <c r="O32" s="46">
        <v>450</v>
      </c>
      <c r="P32" s="43"/>
      <c r="Q32" s="10">
        <v>750</v>
      </c>
      <c r="R32" s="42">
        <v>425</v>
      </c>
      <c r="S32" s="43"/>
      <c r="T32" s="44" t="s">
        <v>70</v>
      </c>
      <c r="U32" s="45"/>
      <c r="V32" s="17">
        <f t="shared" si="0"/>
        <v>900</v>
      </c>
    </row>
    <row r="33" spans="1:22" ht="11.25" customHeight="1" x14ac:dyDescent="0.2">
      <c r="A33" s="4"/>
      <c r="B33" s="5" t="s">
        <v>53</v>
      </c>
      <c r="C33" s="42">
        <v>1000</v>
      </c>
      <c r="D33" s="43"/>
      <c r="E33" s="46">
        <v>650</v>
      </c>
      <c r="F33" s="43"/>
      <c r="G33" s="10">
        <v>750</v>
      </c>
      <c r="H33" s="42">
        <v>220</v>
      </c>
      <c r="I33" s="43"/>
      <c r="J33" s="44" t="s">
        <v>70</v>
      </c>
      <c r="K33" s="45"/>
      <c r="L33" s="18" t="s">
        <v>70</v>
      </c>
      <c r="M33" s="42">
        <v>250</v>
      </c>
      <c r="N33" s="43"/>
      <c r="O33" s="46">
        <v>250</v>
      </c>
      <c r="P33" s="43"/>
      <c r="Q33" s="10">
        <v>600</v>
      </c>
      <c r="R33" s="42">
        <v>295</v>
      </c>
      <c r="S33" s="43"/>
      <c r="T33" s="44" t="s">
        <v>70</v>
      </c>
      <c r="U33" s="45"/>
      <c r="V33" s="17">
        <f t="shared" si="0"/>
        <v>770</v>
      </c>
    </row>
    <row r="34" spans="1:22" s="30" customFormat="1" ht="11.25" customHeight="1" x14ac:dyDescent="0.2">
      <c r="A34" s="22"/>
      <c r="B34" s="23" t="s">
        <v>73</v>
      </c>
      <c r="C34" s="73">
        <f>SUM(C23:D33)</f>
        <v>14200</v>
      </c>
      <c r="D34" s="74"/>
      <c r="E34" s="24"/>
      <c r="F34" s="25"/>
      <c r="G34" s="26"/>
      <c r="H34" s="73"/>
      <c r="I34" s="74"/>
      <c r="J34" s="24"/>
      <c r="K34" s="25"/>
      <c r="L34" s="26"/>
      <c r="M34" s="75">
        <f>SUM(M23:N33)</f>
        <v>3305</v>
      </c>
      <c r="N34" s="76"/>
      <c r="O34" s="27"/>
      <c r="P34" s="28"/>
      <c r="Q34" s="29"/>
      <c r="R34" s="73">
        <f>SUM(R23:S33)</f>
        <v>4445</v>
      </c>
      <c r="S34" s="74"/>
      <c r="T34" s="24"/>
      <c r="U34" s="25"/>
      <c r="V34" s="26"/>
    </row>
    <row r="35" spans="1:22" s="13" customFormat="1" ht="11.25" customHeight="1" x14ac:dyDescent="0.2">
      <c r="A35" s="40" t="s">
        <v>41</v>
      </c>
      <c r="B35" s="41"/>
      <c r="C35" s="47" t="s">
        <v>71</v>
      </c>
      <c r="D35" s="48"/>
      <c r="E35" s="49" t="s">
        <v>34</v>
      </c>
      <c r="F35" s="48"/>
      <c r="G35" s="12" t="s">
        <v>35</v>
      </c>
      <c r="H35" s="47" t="s">
        <v>71</v>
      </c>
      <c r="I35" s="48"/>
      <c r="J35" s="49" t="s">
        <v>34</v>
      </c>
      <c r="K35" s="48"/>
      <c r="L35" s="12" t="s">
        <v>35</v>
      </c>
      <c r="M35" s="47" t="s">
        <v>71</v>
      </c>
      <c r="N35" s="48"/>
      <c r="O35" s="49" t="s">
        <v>34</v>
      </c>
      <c r="P35" s="48"/>
      <c r="Q35" s="12" t="s">
        <v>35</v>
      </c>
      <c r="R35" s="47" t="s">
        <v>71</v>
      </c>
      <c r="S35" s="48"/>
      <c r="T35" s="49" t="s">
        <v>34</v>
      </c>
      <c r="U35" s="48"/>
      <c r="V35" s="12" t="s">
        <v>35</v>
      </c>
    </row>
    <row r="36" spans="1:22" ht="11.25" customHeight="1" x14ac:dyDescent="0.2">
      <c r="A36" s="4"/>
      <c r="B36" s="8" t="s">
        <v>4</v>
      </c>
      <c r="C36" s="42">
        <v>250</v>
      </c>
      <c r="D36" s="43"/>
      <c r="E36" s="44" t="s">
        <v>70</v>
      </c>
      <c r="F36" s="45"/>
      <c r="G36" s="18" t="s">
        <v>70</v>
      </c>
      <c r="H36" s="42">
        <v>450</v>
      </c>
      <c r="I36" s="43"/>
      <c r="J36" s="44" t="s">
        <v>70</v>
      </c>
      <c r="K36" s="45"/>
      <c r="L36" s="18" t="s">
        <v>70</v>
      </c>
      <c r="M36" s="42">
        <v>600</v>
      </c>
      <c r="N36" s="43"/>
      <c r="O36" s="46"/>
      <c r="P36" s="43"/>
      <c r="Q36" s="10"/>
      <c r="R36" s="42">
        <v>595</v>
      </c>
      <c r="S36" s="43"/>
      <c r="T36" s="44" t="s">
        <v>70</v>
      </c>
      <c r="U36" s="45"/>
      <c r="V36" s="18" t="s">
        <v>70</v>
      </c>
    </row>
    <row r="37" spans="1:22" ht="11.25" customHeight="1" x14ac:dyDescent="0.2">
      <c r="A37" s="4"/>
      <c r="B37" s="8" t="s">
        <v>5</v>
      </c>
      <c r="C37" s="42">
        <v>250</v>
      </c>
      <c r="D37" s="43"/>
      <c r="E37" s="44" t="s">
        <v>70</v>
      </c>
      <c r="F37" s="45"/>
      <c r="G37" s="18" t="s">
        <v>70</v>
      </c>
      <c r="H37" s="42">
        <v>450</v>
      </c>
      <c r="I37" s="43"/>
      <c r="J37" s="44" t="s">
        <v>70</v>
      </c>
      <c r="K37" s="45"/>
      <c r="L37" s="18" t="s">
        <v>70</v>
      </c>
      <c r="M37" s="42">
        <v>600</v>
      </c>
      <c r="N37" s="43"/>
      <c r="O37" s="46"/>
      <c r="P37" s="43"/>
      <c r="Q37" s="10"/>
      <c r="R37" s="42">
        <v>595</v>
      </c>
      <c r="S37" s="43"/>
      <c r="T37" s="44" t="s">
        <v>70</v>
      </c>
      <c r="U37" s="45"/>
      <c r="V37" s="18" t="s">
        <v>70</v>
      </c>
    </row>
    <row r="38" spans="1:22" ht="11.25" customHeight="1" x14ac:dyDescent="0.2">
      <c r="A38" s="4"/>
      <c r="B38" s="8" t="s">
        <v>6</v>
      </c>
      <c r="C38" s="42">
        <v>250</v>
      </c>
      <c r="D38" s="43"/>
      <c r="E38" s="44" t="s">
        <v>70</v>
      </c>
      <c r="F38" s="45"/>
      <c r="G38" s="18" t="s">
        <v>70</v>
      </c>
      <c r="H38" s="42">
        <v>450</v>
      </c>
      <c r="I38" s="43"/>
      <c r="J38" s="44" t="s">
        <v>70</v>
      </c>
      <c r="K38" s="45"/>
      <c r="L38" s="18" t="s">
        <v>70</v>
      </c>
      <c r="M38" s="42">
        <v>600</v>
      </c>
      <c r="N38" s="43"/>
      <c r="O38" s="46"/>
      <c r="P38" s="43"/>
      <c r="Q38" s="10"/>
      <c r="R38" s="42">
        <v>595</v>
      </c>
      <c r="S38" s="43"/>
      <c r="T38" s="44" t="s">
        <v>70</v>
      </c>
      <c r="U38" s="45"/>
      <c r="V38" s="18" t="s">
        <v>70</v>
      </c>
    </row>
    <row r="39" spans="1:22" ht="11.25" customHeight="1" x14ac:dyDescent="0.2">
      <c r="A39" s="4"/>
      <c r="B39" s="8" t="s">
        <v>7</v>
      </c>
      <c r="C39" s="42">
        <v>250</v>
      </c>
      <c r="D39" s="43"/>
      <c r="E39" s="44" t="s">
        <v>70</v>
      </c>
      <c r="F39" s="45"/>
      <c r="G39" s="18" t="s">
        <v>70</v>
      </c>
      <c r="H39" s="42">
        <v>450</v>
      </c>
      <c r="I39" s="43"/>
      <c r="J39" s="44" t="s">
        <v>70</v>
      </c>
      <c r="K39" s="45"/>
      <c r="L39" s="18" t="s">
        <v>70</v>
      </c>
      <c r="M39" s="42">
        <v>600</v>
      </c>
      <c r="N39" s="43"/>
      <c r="O39" s="46"/>
      <c r="P39" s="43"/>
      <c r="Q39" s="10"/>
      <c r="R39" s="42">
        <v>595</v>
      </c>
      <c r="S39" s="43"/>
      <c r="T39" s="44" t="s">
        <v>70</v>
      </c>
      <c r="U39" s="45"/>
      <c r="V39" s="18" t="s">
        <v>70</v>
      </c>
    </row>
    <row r="40" spans="1:22" ht="11.25" customHeight="1" x14ac:dyDescent="0.2">
      <c r="A40" s="4"/>
      <c r="B40" s="8" t="s">
        <v>8</v>
      </c>
      <c r="C40" s="42">
        <v>250</v>
      </c>
      <c r="D40" s="43"/>
      <c r="E40" s="44" t="s">
        <v>70</v>
      </c>
      <c r="F40" s="45"/>
      <c r="G40" s="18" t="s">
        <v>70</v>
      </c>
      <c r="H40" s="42">
        <v>450</v>
      </c>
      <c r="I40" s="43"/>
      <c r="J40" s="44" t="s">
        <v>70</v>
      </c>
      <c r="K40" s="45"/>
      <c r="L40" s="18" t="s">
        <v>70</v>
      </c>
      <c r="M40" s="42">
        <v>600</v>
      </c>
      <c r="N40" s="43"/>
      <c r="O40" s="46"/>
      <c r="P40" s="43"/>
      <c r="Q40" s="10"/>
      <c r="R40" s="42">
        <v>595</v>
      </c>
      <c r="S40" s="43"/>
      <c r="T40" s="44" t="s">
        <v>70</v>
      </c>
      <c r="U40" s="45"/>
      <c r="V40" s="18" t="s">
        <v>70</v>
      </c>
    </row>
    <row r="41" spans="1:22" ht="11.25" customHeight="1" x14ac:dyDescent="0.2">
      <c r="A41" s="4"/>
      <c r="B41" s="8" t="s">
        <v>9</v>
      </c>
      <c r="C41" s="42">
        <v>250</v>
      </c>
      <c r="D41" s="43"/>
      <c r="E41" s="44" t="s">
        <v>70</v>
      </c>
      <c r="F41" s="45"/>
      <c r="G41" s="18" t="s">
        <v>70</v>
      </c>
      <c r="H41" s="42">
        <v>450</v>
      </c>
      <c r="I41" s="43"/>
      <c r="J41" s="44" t="s">
        <v>70</v>
      </c>
      <c r="K41" s="45"/>
      <c r="L41" s="18" t="s">
        <v>70</v>
      </c>
      <c r="M41" s="42">
        <v>600</v>
      </c>
      <c r="N41" s="43"/>
      <c r="O41" s="46"/>
      <c r="P41" s="43"/>
      <c r="Q41" s="10"/>
      <c r="R41" s="42">
        <v>595</v>
      </c>
      <c r="S41" s="43"/>
      <c r="T41" s="44" t="s">
        <v>70</v>
      </c>
      <c r="U41" s="45"/>
      <c r="V41" s="18" t="s">
        <v>70</v>
      </c>
    </row>
    <row r="42" spans="1:22" s="30" customFormat="1" ht="11.25" customHeight="1" x14ac:dyDescent="0.2">
      <c r="A42" s="22"/>
      <c r="B42" s="23" t="s">
        <v>75</v>
      </c>
      <c r="C42" s="75">
        <f>SUM(C36:D41)</f>
        <v>1500</v>
      </c>
      <c r="D42" s="76"/>
      <c r="E42" s="24"/>
      <c r="F42" s="25"/>
      <c r="G42" s="26"/>
      <c r="H42" s="73"/>
      <c r="I42" s="74"/>
      <c r="J42" s="24"/>
      <c r="K42" s="25"/>
      <c r="L42" s="26"/>
      <c r="M42" s="73">
        <f>SUM(M36:N41)</f>
        <v>3600</v>
      </c>
      <c r="N42" s="74"/>
      <c r="O42" s="27"/>
      <c r="P42" s="28"/>
      <c r="Q42" s="29"/>
      <c r="R42" s="73">
        <f>SUM(R36:S41)</f>
        <v>3570</v>
      </c>
      <c r="S42" s="74"/>
      <c r="T42" s="24"/>
      <c r="U42" s="25"/>
      <c r="V42" s="26"/>
    </row>
    <row r="43" spans="1:22" s="13" customFormat="1" ht="11.25" customHeight="1" x14ac:dyDescent="0.2">
      <c r="A43" s="40" t="s">
        <v>42</v>
      </c>
      <c r="B43" s="41"/>
      <c r="C43" s="14" t="s">
        <v>31</v>
      </c>
      <c r="D43" s="15" t="s">
        <v>32</v>
      </c>
      <c r="E43" s="15" t="s">
        <v>33</v>
      </c>
      <c r="F43" s="15" t="s">
        <v>37</v>
      </c>
      <c r="G43" s="12" t="s">
        <v>36</v>
      </c>
      <c r="H43" s="14" t="s">
        <v>31</v>
      </c>
      <c r="I43" s="15" t="s">
        <v>32</v>
      </c>
      <c r="J43" s="15" t="s">
        <v>33</v>
      </c>
      <c r="K43" s="15" t="s">
        <v>37</v>
      </c>
      <c r="L43" s="12" t="s">
        <v>36</v>
      </c>
      <c r="M43" s="14" t="s">
        <v>31</v>
      </c>
      <c r="N43" s="15" t="s">
        <v>32</v>
      </c>
      <c r="O43" s="15" t="s">
        <v>33</v>
      </c>
      <c r="P43" s="15" t="s">
        <v>37</v>
      </c>
      <c r="Q43" s="12" t="s">
        <v>36</v>
      </c>
      <c r="R43" s="14" t="s">
        <v>31</v>
      </c>
      <c r="S43" s="15" t="s">
        <v>32</v>
      </c>
      <c r="T43" s="15" t="s">
        <v>33</v>
      </c>
      <c r="U43" s="15" t="s">
        <v>37</v>
      </c>
      <c r="V43" s="12" t="s">
        <v>36</v>
      </c>
    </row>
    <row r="44" spans="1:22" ht="11.25" customHeight="1" x14ac:dyDescent="0.2">
      <c r="A44" s="4"/>
      <c r="B44" s="9" t="s">
        <v>10</v>
      </c>
      <c r="C44" s="11">
        <v>7</v>
      </c>
      <c r="D44" s="6">
        <v>19</v>
      </c>
      <c r="E44" s="6">
        <v>30</v>
      </c>
      <c r="F44" s="6">
        <v>19</v>
      </c>
      <c r="G44" s="10">
        <v>46</v>
      </c>
      <c r="H44" s="11"/>
      <c r="I44" s="11">
        <v>45</v>
      </c>
      <c r="J44" s="6">
        <v>55</v>
      </c>
      <c r="K44" s="6">
        <v>45</v>
      </c>
      <c r="L44" s="10">
        <v>85</v>
      </c>
      <c r="M44" s="11">
        <v>7</v>
      </c>
      <c r="N44" s="6">
        <v>30</v>
      </c>
      <c r="O44" s="6">
        <v>35</v>
      </c>
      <c r="P44" s="6">
        <v>25</v>
      </c>
      <c r="Q44" s="10">
        <v>52</v>
      </c>
      <c r="R44" s="11">
        <v>6.5</v>
      </c>
      <c r="S44" s="6">
        <v>30</v>
      </c>
      <c r="T44" s="6">
        <v>40</v>
      </c>
      <c r="U44" s="6">
        <v>30</v>
      </c>
      <c r="V44" s="10">
        <v>45</v>
      </c>
    </row>
    <row r="45" spans="1:22" ht="11.25" customHeight="1" x14ac:dyDescent="0.2">
      <c r="A45" s="4"/>
      <c r="B45" s="9" t="s">
        <v>11</v>
      </c>
      <c r="C45" s="11">
        <v>7</v>
      </c>
      <c r="D45" s="6">
        <v>24</v>
      </c>
      <c r="E45" s="6">
        <v>35</v>
      </c>
      <c r="F45" s="6">
        <v>24</v>
      </c>
      <c r="G45" s="10">
        <v>64</v>
      </c>
      <c r="H45" s="11"/>
      <c r="I45" s="11">
        <v>45</v>
      </c>
      <c r="J45" s="6">
        <v>55</v>
      </c>
      <c r="K45" s="6">
        <v>45</v>
      </c>
      <c r="L45" s="10">
        <v>95</v>
      </c>
      <c r="M45" s="11">
        <v>7</v>
      </c>
      <c r="N45" s="6">
        <v>40</v>
      </c>
      <c r="O45" s="6">
        <v>45</v>
      </c>
      <c r="P45" s="6">
        <v>35</v>
      </c>
      <c r="Q45" s="10">
        <v>74</v>
      </c>
      <c r="R45" s="11">
        <v>6.5</v>
      </c>
      <c r="S45" s="6">
        <v>40</v>
      </c>
      <c r="T45" s="6">
        <v>50</v>
      </c>
      <c r="U45" s="6">
        <v>40</v>
      </c>
      <c r="V45" s="10">
        <v>70</v>
      </c>
    </row>
    <row r="46" spans="1:22" ht="11.25" customHeight="1" x14ac:dyDescent="0.2">
      <c r="A46" s="4"/>
      <c r="B46" s="9" t="s">
        <v>12</v>
      </c>
      <c r="C46" s="11">
        <v>7</v>
      </c>
      <c r="D46" s="6">
        <v>29</v>
      </c>
      <c r="E46" s="6">
        <v>45</v>
      </c>
      <c r="F46" s="6">
        <v>29</v>
      </c>
      <c r="G46" s="10">
        <v>85</v>
      </c>
      <c r="H46" s="11"/>
      <c r="I46" s="11">
        <v>55</v>
      </c>
      <c r="J46" s="6">
        <v>65</v>
      </c>
      <c r="K46" s="6">
        <v>55</v>
      </c>
      <c r="L46" s="10">
        <v>125</v>
      </c>
      <c r="M46" s="11">
        <v>7</v>
      </c>
      <c r="N46" s="6">
        <v>50</v>
      </c>
      <c r="O46" s="6">
        <v>55</v>
      </c>
      <c r="P46" s="6">
        <v>45</v>
      </c>
      <c r="Q46" s="10">
        <v>112</v>
      </c>
      <c r="R46" s="11">
        <v>6.5</v>
      </c>
      <c r="S46" s="6">
        <v>50</v>
      </c>
      <c r="T46" s="6">
        <v>60</v>
      </c>
      <c r="U46" s="6">
        <v>50</v>
      </c>
      <c r="V46" s="10">
        <v>99</v>
      </c>
    </row>
    <row r="47" spans="1:22" ht="11.25" customHeight="1" x14ac:dyDescent="0.2">
      <c r="A47" s="4"/>
      <c r="B47" s="9" t="s">
        <v>13</v>
      </c>
      <c r="C47" s="11">
        <v>7</v>
      </c>
      <c r="D47" s="6">
        <v>39</v>
      </c>
      <c r="E47" s="6">
        <v>55</v>
      </c>
      <c r="F47" s="6">
        <v>39</v>
      </c>
      <c r="G47" s="10">
        <v>175</v>
      </c>
      <c r="H47" s="11"/>
      <c r="I47" s="11">
        <v>65</v>
      </c>
      <c r="J47" s="6">
        <v>75</v>
      </c>
      <c r="K47" s="6">
        <v>65</v>
      </c>
      <c r="L47" s="10">
        <v>200</v>
      </c>
      <c r="M47" s="11">
        <v>7</v>
      </c>
      <c r="N47" s="6">
        <v>60</v>
      </c>
      <c r="O47" s="6">
        <v>65</v>
      </c>
      <c r="P47" s="6">
        <v>55</v>
      </c>
      <c r="Q47" s="10">
        <v>203</v>
      </c>
      <c r="R47" s="11">
        <v>6.5</v>
      </c>
      <c r="S47" s="6">
        <v>60</v>
      </c>
      <c r="T47" s="6">
        <v>70</v>
      </c>
      <c r="U47" s="6">
        <v>60</v>
      </c>
      <c r="V47" s="10">
        <v>190</v>
      </c>
    </row>
    <row r="48" spans="1:22" ht="11.25" customHeight="1" x14ac:dyDescent="0.2">
      <c r="A48" s="4"/>
      <c r="B48" s="9" t="s">
        <v>14</v>
      </c>
      <c r="C48" s="11">
        <v>7</v>
      </c>
      <c r="D48" s="6">
        <v>60</v>
      </c>
      <c r="E48" s="6">
        <v>80</v>
      </c>
      <c r="F48" s="6">
        <v>60</v>
      </c>
      <c r="G48" s="10">
        <v>150</v>
      </c>
      <c r="H48" s="11"/>
      <c r="I48" s="11">
        <v>75</v>
      </c>
      <c r="J48" s="6">
        <v>85</v>
      </c>
      <c r="K48" s="6">
        <v>100</v>
      </c>
      <c r="L48" s="10">
        <v>200</v>
      </c>
      <c r="M48" s="11">
        <v>7</v>
      </c>
      <c r="N48" s="6" t="s">
        <v>59</v>
      </c>
      <c r="O48" s="6" t="s">
        <v>59</v>
      </c>
      <c r="P48" s="6" t="s">
        <v>59</v>
      </c>
      <c r="Q48" s="10">
        <v>152</v>
      </c>
      <c r="R48" s="11">
        <v>6.5</v>
      </c>
      <c r="S48" s="6">
        <v>95</v>
      </c>
      <c r="T48" s="6">
        <v>105</v>
      </c>
      <c r="U48" s="6">
        <v>45</v>
      </c>
      <c r="V48" s="10">
        <v>205</v>
      </c>
    </row>
    <row r="49" spans="1:22" ht="11.25" customHeight="1" x14ac:dyDescent="0.2">
      <c r="A49" s="4"/>
      <c r="B49" s="9" t="s">
        <v>15</v>
      </c>
      <c r="C49" s="11">
        <v>7</v>
      </c>
      <c r="D49" s="6">
        <v>60</v>
      </c>
      <c r="E49" s="6">
        <v>80</v>
      </c>
      <c r="F49" s="6">
        <v>60</v>
      </c>
      <c r="G49" s="10">
        <v>240</v>
      </c>
      <c r="H49" s="11"/>
      <c r="I49" s="11">
        <v>95</v>
      </c>
      <c r="J49" s="6">
        <v>105</v>
      </c>
      <c r="K49" s="6">
        <v>225</v>
      </c>
      <c r="L49" s="10">
        <v>325</v>
      </c>
      <c r="M49" s="11">
        <v>7</v>
      </c>
      <c r="N49" s="6" t="s">
        <v>59</v>
      </c>
      <c r="O49" s="6" t="s">
        <v>59</v>
      </c>
      <c r="P49" s="6" t="s">
        <v>59</v>
      </c>
      <c r="Q49" s="10">
        <v>260</v>
      </c>
      <c r="R49" s="11">
        <v>6.5</v>
      </c>
      <c r="S49" s="6">
        <v>115</v>
      </c>
      <c r="T49" s="6">
        <v>125</v>
      </c>
      <c r="U49" s="6">
        <v>45</v>
      </c>
      <c r="V49" s="10">
        <v>315</v>
      </c>
    </row>
    <row r="50" spans="1:22" ht="11.25" customHeight="1" x14ac:dyDescent="0.2">
      <c r="A50" s="4"/>
      <c r="B50" s="9" t="s">
        <v>16</v>
      </c>
      <c r="C50" s="11">
        <v>7</v>
      </c>
      <c r="D50" s="6">
        <v>45</v>
      </c>
      <c r="E50" s="6">
        <v>70</v>
      </c>
      <c r="F50" s="6">
        <v>45</v>
      </c>
      <c r="G50" s="10">
        <v>190</v>
      </c>
      <c r="H50" s="11"/>
      <c r="I50" s="20" t="s">
        <v>70</v>
      </c>
      <c r="J50" s="6">
        <v>55</v>
      </c>
      <c r="K50" s="6">
        <v>55</v>
      </c>
      <c r="L50" s="10">
        <v>175</v>
      </c>
      <c r="M50" s="11">
        <v>7</v>
      </c>
      <c r="N50" s="21" t="s">
        <v>70</v>
      </c>
      <c r="O50" s="6" t="s">
        <v>60</v>
      </c>
      <c r="P50" s="6">
        <v>50</v>
      </c>
      <c r="Q50" s="10">
        <v>215</v>
      </c>
      <c r="R50" s="11">
        <v>6.5</v>
      </c>
      <c r="S50" s="6" t="s">
        <v>63</v>
      </c>
      <c r="T50" s="6" t="s">
        <v>65</v>
      </c>
      <c r="U50" s="6">
        <v>50</v>
      </c>
      <c r="V50" s="10">
        <v>315</v>
      </c>
    </row>
    <row r="51" spans="1:22" ht="11.25" customHeight="1" x14ac:dyDescent="0.2">
      <c r="A51" s="4"/>
      <c r="B51" s="9" t="s">
        <v>17</v>
      </c>
      <c r="C51" s="11">
        <v>7</v>
      </c>
      <c r="D51" s="6">
        <v>55</v>
      </c>
      <c r="E51" s="6">
        <v>100</v>
      </c>
      <c r="F51" s="6">
        <v>55</v>
      </c>
      <c r="G51" s="10">
        <v>285</v>
      </c>
      <c r="H51" s="11"/>
      <c r="I51" s="20" t="s">
        <v>70</v>
      </c>
      <c r="J51" s="6">
        <v>65</v>
      </c>
      <c r="K51" s="6">
        <v>65</v>
      </c>
      <c r="L51" s="10">
        <v>325</v>
      </c>
      <c r="M51" s="11">
        <v>7</v>
      </c>
      <c r="N51" s="21" t="s">
        <v>70</v>
      </c>
      <c r="O51" s="6" t="s">
        <v>61</v>
      </c>
      <c r="P51" s="6">
        <v>70</v>
      </c>
      <c r="Q51" s="10">
        <v>32</v>
      </c>
      <c r="R51" s="11">
        <v>6.5</v>
      </c>
      <c r="S51" s="6" t="s">
        <v>60</v>
      </c>
      <c r="T51" s="6" t="s">
        <v>66</v>
      </c>
      <c r="U51" s="6">
        <v>60</v>
      </c>
      <c r="V51" s="10">
        <v>465</v>
      </c>
    </row>
    <row r="52" spans="1:22" ht="11.25" customHeight="1" x14ac:dyDescent="0.2">
      <c r="A52" s="4"/>
      <c r="B52" s="9" t="s">
        <v>18</v>
      </c>
      <c r="C52" s="11">
        <v>7</v>
      </c>
      <c r="D52" s="6">
        <v>65</v>
      </c>
      <c r="E52" s="6">
        <v>125</v>
      </c>
      <c r="F52" s="6">
        <v>65</v>
      </c>
      <c r="G52" s="10">
        <v>340</v>
      </c>
      <c r="H52" s="11"/>
      <c r="I52" s="20" t="s">
        <v>70</v>
      </c>
      <c r="J52" s="6">
        <v>75</v>
      </c>
      <c r="K52" s="6">
        <v>75</v>
      </c>
      <c r="L52" s="10">
        <v>375</v>
      </c>
      <c r="M52" s="11">
        <v>7</v>
      </c>
      <c r="N52" s="21" t="s">
        <v>70</v>
      </c>
      <c r="O52" s="6" t="s">
        <v>62</v>
      </c>
      <c r="P52" s="6">
        <v>100</v>
      </c>
      <c r="Q52" s="10">
        <v>365</v>
      </c>
      <c r="R52" s="11">
        <v>6.5</v>
      </c>
      <c r="S52" s="6" t="s">
        <v>61</v>
      </c>
      <c r="T52" s="6" t="s">
        <v>67</v>
      </c>
      <c r="U52" s="6">
        <v>70</v>
      </c>
      <c r="V52" s="10">
        <v>529</v>
      </c>
    </row>
    <row r="53" spans="1:22" ht="11.25" customHeight="1" x14ac:dyDescent="0.2">
      <c r="A53" s="4"/>
      <c r="B53" s="9" t="s">
        <v>19</v>
      </c>
      <c r="C53" s="11">
        <v>7</v>
      </c>
      <c r="D53" s="6">
        <v>145</v>
      </c>
      <c r="E53" s="6">
        <v>170</v>
      </c>
      <c r="F53" s="6">
        <v>145</v>
      </c>
      <c r="G53" s="10">
        <v>215</v>
      </c>
      <c r="H53" s="11"/>
      <c r="I53" s="20" t="s">
        <v>70</v>
      </c>
      <c r="J53" s="6">
        <v>195</v>
      </c>
      <c r="K53" s="6">
        <v>195</v>
      </c>
      <c r="L53" s="10">
        <v>240</v>
      </c>
      <c r="M53" s="11">
        <v>7</v>
      </c>
      <c r="N53" s="6">
        <v>95</v>
      </c>
      <c r="O53" s="6">
        <v>110</v>
      </c>
      <c r="P53" s="6">
        <v>95</v>
      </c>
      <c r="Q53" s="10">
        <v>265</v>
      </c>
      <c r="R53" s="11">
        <v>6.5</v>
      </c>
      <c r="S53" s="6" t="s">
        <v>64</v>
      </c>
      <c r="T53" s="6" t="s">
        <v>68</v>
      </c>
      <c r="U53" s="6">
        <v>115</v>
      </c>
      <c r="V53" s="10">
        <v>320</v>
      </c>
    </row>
    <row r="54" spans="1:22" ht="11.25" customHeight="1" x14ac:dyDescent="0.2">
      <c r="A54" s="4"/>
      <c r="B54" s="9" t="s">
        <v>20</v>
      </c>
      <c r="C54" s="11">
        <v>7</v>
      </c>
      <c r="D54" s="6">
        <v>40</v>
      </c>
      <c r="E54" s="6">
        <v>55</v>
      </c>
      <c r="F54" s="6">
        <v>40</v>
      </c>
      <c r="G54" s="10">
        <v>200</v>
      </c>
      <c r="H54" s="11"/>
      <c r="I54" s="11">
        <v>75</v>
      </c>
      <c r="J54" s="6">
        <v>95</v>
      </c>
      <c r="K54" s="6">
        <v>75</v>
      </c>
      <c r="L54" s="10">
        <v>175</v>
      </c>
      <c r="M54" s="11">
        <v>7</v>
      </c>
      <c r="N54" s="6">
        <v>63</v>
      </c>
      <c r="O54" s="6">
        <v>78</v>
      </c>
      <c r="P54" s="6">
        <v>63</v>
      </c>
      <c r="Q54" s="10">
        <v>176</v>
      </c>
      <c r="R54" s="11">
        <v>6.5</v>
      </c>
      <c r="S54" s="6" t="s">
        <v>64</v>
      </c>
      <c r="T54" s="6" t="s">
        <v>69</v>
      </c>
      <c r="U54" s="6">
        <v>45</v>
      </c>
      <c r="V54" s="10">
        <v>235</v>
      </c>
    </row>
    <row r="55" spans="1:22" x14ac:dyDescent="0.2">
      <c r="A55" s="4"/>
      <c r="B55" s="8" t="s">
        <v>21</v>
      </c>
      <c r="C55" s="50">
        <v>0</v>
      </c>
      <c r="D55" s="51"/>
      <c r="E55" s="51"/>
      <c r="F55" s="51"/>
      <c r="G55" s="52"/>
      <c r="H55" s="50" t="s">
        <v>57</v>
      </c>
      <c r="I55" s="51"/>
      <c r="J55" s="51"/>
      <c r="K55" s="51"/>
      <c r="L55" s="52"/>
      <c r="M55" s="50"/>
      <c r="N55" s="51"/>
      <c r="O55" s="51"/>
      <c r="P55" s="51"/>
      <c r="Q55" s="52"/>
      <c r="R55" s="50">
        <v>5</v>
      </c>
      <c r="S55" s="51"/>
      <c r="T55" s="51"/>
      <c r="U55" s="51"/>
      <c r="V55" s="52"/>
    </row>
    <row r="56" spans="1:22" s="30" customFormat="1" x14ac:dyDescent="0.2">
      <c r="A56" s="22"/>
      <c r="B56" s="78" t="s">
        <v>77</v>
      </c>
      <c r="C56" s="77">
        <v>4200</v>
      </c>
      <c r="D56" s="32"/>
      <c r="E56" s="32"/>
      <c r="F56" s="32"/>
      <c r="G56" s="33"/>
      <c r="H56" s="31"/>
      <c r="I56" s="32"/>
      <c r="J56" s="32"/>
      <c r="K56" s="32"/>
      <c r="L56" s="33"/>
      <c r="M56" s="31">
        <v>4200</v>
      </c>
      <c r="N56" s="32"/>
      <c r="O56" s="32"/>
      <c r="P56" s="32"/>
      <c r="Q56" s="33"/>
      <c r="R56" s="31">
        <v>3900</v>
      </c>
      <c r="S56" s="32"/>
      <c r="T56" s="32"/>
      <c r="U56" s="32"/>
      <c r="V56" s="33"/>
    </row>
    <row r="57" spans="1:22" s="13" customFormat="1" x14ac:dyDescent="0.2">
      <c r="A57" s="40" t="s">
        <v>43</v>
      </c>
      <c r="B57" s="41"/>
      <c r="C57" s="47" t="s">
        <v>31</v>
      </c>
      <c r="D57" s="48"/>
      <c r="E57" s="49" t="s">
        <v>34</v>
      </c>
      <c r="F57" s="48"/>
      <c r="G57" s="12" t="s">
        <v>35</v>
      </c>
      <c r="H57" s="47" t="s">
        <v>31</v>
      </c>
      <c r="I57" s="48"/>
      <c r="J57" s="49" t="s">
        <v>34</v>
      </c>
      <c r="K57" s="48"/>
      <c r="L57" s="12" t="s">
        <v>35</v>
      </c>
      <c r="M57" s="47" t="s">
        <v>31</v>
      </c>
      <c r="N57" s="48"/>
      <c r="O57" s="49" t="s">
        <v>34</v>
      </c>
      <c r="P57" s="48"/>
      <c r="Q57" s="12" t="s">
        <v>35</v>
      </c>
      <c r="R57" s="47" t="s">
        <v>31</v>
      </c>
      <c r="S57" s="48"/>
      <c r="T57" s="49" t="s">
        <v>34</v>
      </c>
      <c r="U57" s="48"/>
      <c r="V57" s="12" t="s">
        <v>35</v>
      </c>
    </row>
    <row r="58" spans="1:22" x14ac:dyDescent="0.2">
      <c r="A58" s="4"/>
      <c r="B58" s="8" t="s">
        <v>23</v>
      </c>
      <c r="C58" s="42">
        <v>250</v>
      </c>
      <c r="D58" s="43"/>
      <c r="E58" s="44" t="s">
        <v>70</v>
      </c>
      <c r="F58" s="45"/>
      <c r="G58" s="18" t="s">
        <v>70</v>
      </c>
      <c r="H58" s="42">
        <v>400</v>
      </c>
      <c r="I58" s="43"/>
      <c r="J58" s="44" t="s">
        <v>70</v>
      </c>
      <c r="K58" s="45"/>
      <c r="L58" s="18" t="s">
        <v>70</v>
      </c>
      <c r="M58" s="59" t="s">
        <v>70</v>
      </c>
      <c r="N58" s="45"/>
      <c r="O58" s="44" t="s">
        <v>70</v>
      </c>
      <c r="P58" s="45"/>
      <c r="Q58" s="18" t="s">
        <v>70</v>
      </c>
      <c r="R58" s="42">
        <v>210</v>
      </c>
      <c r="S58" s="43"/>
      <c r="T58" s="44" t="s">
        <v>70</v>
      </c>
      <c r="U58" s="45"/>
      <c r="V58" s="18" t="s">
        <v>70</v>
      </c>
    </row>
    <row r="59" spans="1:22" x14ac:dyDescent="0.2">
      <c r="A59" s="4"/>
      <c r="B59" s="8" t="s">
        <v>3</v>
      </c>
      <c r="C59" s="42">
        <v>250</v>
      </c>
      <c r="D59" s="43"/>
      <c r="E59" s="44" t="s">
        <v>70</v>
      </c>
      <c r="F59" s="45"/>
      <c r="G59" s="18" t="s">
        <v>70</v>
      </c>
      <c r="H59" s="42">
        <v>400</v>
      </c>
      <c r="I59" s="43"/>
      <c r="J59" s="44" t="s">
        <v>70</v>
      </c>
      <c r="K59" s="45"/>
      <c r="L59" s="18" t="s">
        <v>70</v>
      </c>
      <c r="M59" s="59" t="s">
        <v>70</v>
      </c>
      <c r="N59" s="45"/>
      <c r="O59" s="44" t="s">
        <v>70</v>
      </c>
      <c r="P59" s="45"/>
      <c r="Q59" s="18" t="s">
        <v>70</v>
      </c>
      <c r="R59" s="42">
        <v>385</v>
      </c>
      <c r="S59" s="43"/>
      <c r="T59" s="44" t="s">
        <v>70</v>
      </c>
      <c r="U59" s="45"/>
      <c r="V59" s="18" t="s">
        <v>70</v>
      </c>
    </row>
    <row r="60" spans="1:22" ht="12" thickBot="1" x14ac:dyDescent="0.25">
      <c r="A60" s="4"/>
      <c r="B60" s="8" t="s">
        <v>22</v>
      </c>
      <c r="C60" s="55">
        <v>250</v>
      </c>
      <c r="D60" s="56"/>
      <c r="E60" s="57" t="s">
        <v>70</v>
      </c>
      <c r="F60" s="58"/>
      <c r="G60" s="19" t="s">
        <v>70</v>
      </c>
      <c r="H60" s="55">
        <v>400</v>
      </c>
      <c r="I60" s="56"/>
      <c r="J60" s="57" t="s">
        <v>70</v>
      </c>
      <c r="K60" s="58"/>
      <c r="L60" s="19" t="s">
        <v>70</v>
      </c>
      <c r="M60" s="72" t="s">
        <v>70</v>
      </c>
      <c r="N60" s="58"/>
      <c r="O60" s="57" t="s">
        <v>70</v>
      </c>
      <c r="P60" s="58"/>
      <c r="Q60" s="19" t="s">
        <v>70</v>
      </c>
      <c r="R60" s="55">
        <v>250</v>
      </c>
      <c r="S60" s="56"/>
      <c r="T60" s="57" t="s">
        <v>70</v>
      </c>
      <c r="U60" s="58"/>
      <c r="V60" s="19" t="s">
        <v>70</v>
      </c>
    </row>
    <row r="61" spans="1:22" s="30" customFormat="1" ht="11.25" customHeight="1" x14ac:dyDescent="0.2">
      <c r="A61" s="22"/>
      <c r="B61" s="23" t="s">
        <v>76</v>
      </c>
      <c r="C61" s="75">
        <f>SUM(C58:D60)</f>
        <v>750</v>
      </c>
      <c r="D61" s="76"/>
      <c r="E61" s="24"/>
      <c r="F61" s="25"/>
      <c r="G61" s="26"/>
      <c r="H61" s="73"/>
      <c r="I61" s="74"/>
      <c r="J61" s="24"/>
      <c r="K61" s="25"/>
      <c r="L61" s="26"/>
      <c r="M61" s="73"/>
      <c r="N61" s="74"/>
      <c r="O61" s="27"/>
      <c r="P61" s="28"/>
      <c r="Q61" s="29"/>
      <c r="R61" s="73">
        <f>SUM(R58:S60)</f>
        <v>845</v>
      </c>
      <c r="S61" s="74"/>
      <c r="T61" s="24"/>
      <c r="U61" s="25"/>
      <c r="V61" s="26"/>
    </row>
  </sheetData>
  <mergeCells count="330">
    <mergeCell ref="C42:D42"/>
    <mergeCell ref="H42:I42"/>
    <mergeCell ref="M42:N42"/>
    <mergeCell ref="R42:S42"/>
    <mergeCell ref="C61:D61"/>
    <mergeCell ref="H61:I61"/>
    <mergeCell ref="M61:N61"/>
    <mergeCell ref="R61:S61"/>
    <mergeCell ref="O33:P33"/>
    <mergeCell ref="R33:S33"/>
    <mergeCell ref="H60:I60"/>
    <mergeCell ref="J60:K60"/>
    <mergeCell ref="R39:S39"/>
    <mergeCell ref="M35:N35"/>
    <mergeCell ref="O35:P35"/>
    <mergeCell ref="M33:N33"/>
    <mergeCell ref="M59:N59"/>
    <mergeCell ref="O59:P59"/>
    <mergeCell ref="M40:N40"/>
    <mergeCell ref="O40:P40"/>
    <mergeCell ref="M41:N41"/>
    <mergeCell ref="O41:P41"/>
    <mergeCell ref="M55:Q55"/>
    <mergeCell ref="M37:N37"/>
    <mergeCell ref="T33:U33"/>
    <mergeCell ref="C21:D21"/>
    <mergeCell ref="H21:I21"/>
    <mergeCell ref="M21:N21"/>
    <mergeCell ref="R21:S21"/>
    <mergeCell ref="C34:D34"/>
    <mergeCell ref="H34:I34"/>
    <mergeCell ref="M34:N34"/>
    <mergeCell ref="R34:S34"/>
    <mergeCell ref="C32:D32"/>
    <mergeCell ref="E32:F32"/>
    <mergeCell ref="H32:I32"/>
    <mergeCell ref="J32:K32"/>
    <mergeCell ref="M32:N32"/>
    <mergeCell ref="O32:P32"/>
    <mergeCell ref="R32:S32"/>
    <mergeCell ref="T32:U32"/>
    <mergeCell ref="R27:S27"/>
    <mergeCell ref="T27:U27"/>
    <mergeCell ref="R28:S28"/>
    <mergeCell ref="T28:U28"/>
    <mergeCell ref="R29:S29"/>
    <mergeCell ref="T29:U29"/>
    <mergeCell ref="H28:I28"/>
    <mergeCell ref="C24:D24"/>
    <mergeCell ref="E24:F24"/>
    <mergeCell ref="H24:I24"/>
    <mergeCell ref="J24:K24"/>
    <mergeCell ref="M24:N24"/>
    <mergeCell ref="O24:P24"/>
    <mergeCell ref="R24:S24"/>
    <mergeCell ref="T24:U24"/>
    <mergeCell ref="C18:D18"/>
    <mergeCell ref="E18:F18"/>
    <mergeCell ref="H18:I18"/>
    <mergeCell ref="J18:K18"/>
    <mergeCell ref="M18:N18"/>
    <mergeCell ref="O18:P18"/>
    <mergeCell ref="R18:S18"/>
    <mergeCell ref="T18:U18"/>
    <mergeCell ref="T60:U60"/>
    <mergeCell ref="M2:V2"/>
    <mergeCell ref="M3:V3"/>
    <mergeCell ref="M4:V4"/>
    <mergeCell ref="M5:V5"/>
    <mergeCell ref="M6:V6"/>
    <mergeCell ref="M60:N60"/>
    <mergeCell ref="O60:P60"/>
    <mergeCell ref="R60:S60"/>
    <mergeCell ref="R58:S58"/>
    <mergeCell ref="T58:U58"/>
    <mergeCell ref="R59:S59"/>
    <mergeCell ref="T59:U59"/>
    <mergeCell ref="R41:S41"/>
    <mergeCell ref="T41:U41"/>
    <mergeCell ref="R55:V55"/>
    <mergeCell ref="R57:S57"/>
    <mergeCell ref="T57:U57"/>
    <mergeCell ref="R38:S38"/>
    <mergeCell ref="T38:U38"/>
    <mergeCell ref="M10:N10"/>
    <mergeCell ref="O10:P10"/>
    <mergeCell ref="R10:S10"/>
    <mergeCell ref="T10:U10"/>
    <mergeCell ref="T39:U39"/>
    <mergeCell ref="R40:S40"/>
    <mergeCell ref="T40:U40"/>
    <mergeCell ref="R35:S35"/>
    <mergeCell ref="T35:U35"/>
    <mergeCell ref="R36:S36"/>
    <mergeCell ref="T36:U36"/>
    <mergeCell ref="R37:S37"/>
    <mergeCell ref="T37:U37"/>
    <mergeCell ref="T30:U30"/>
    <mergeCell ref="R31:S31"/>
    <mergeCell ref="T31:U31"/>
    <mergeCell ref="R14:S14"/>
    <mergeCell ref="T14:U14"/>
    <mergeCell ref="R15:S15"/>
    <mergeCell ref="T15:U15"/>
    <mergeCell ref="R16:S16"/>
    <mergeCell ref="T16:U16"/>
    <mergeCell ref="R19:S19"/>
    <mergeCell ref="T19:U19"/>
    <mergeCell ref="R23:S23"/>
    <mergeCell ref="T25:U25"/>
    <mergeCell ref="R26:S26"/>
    <mergeCell ref="T26:U26"/>
    <mergeCell ref="R17:S17"/>
    <mergeCell ref="T17:U17"/>
    <mergeCell ref="R20:S20"/>
    <mergeCell ref="T20:U20"/>
    <mergeCell ref="R22:S22"/>
    <mergeCell ref="T22:U22"/>
    <mergeCell ref="T23:U23"/>
    <mergeCell ref="O37:P37"/>
    <mergeCell ref="M38:N38"/>
    <mergeCell ref="O38:P38"/>
    <mergeCell ref="M39:N39"/>
    <mergeCell ref="O39:P39"/>
    <mergeCell ref="M57:N57"/>
    <mergeCell ref="O57:P57"/>
    <mergeCell ref="M58:N58"/>
    <mergeCell ref="M9:N9"/>
    <mergeCell ref="O9:P9"/>
    <mergeCell ref="O58:P58"/>
    <mergeCell ref="M27:N27"/>
    <mergeCell ref="O27:P27"/>
    <mergeCell ref="M28:N28"/>
    <mergeCell ref="O28:P28"/>
    <mergeCell ref="M22:N22"/>
    <mergeCell ref="O22:P22"/>
    <mergeCell ref="M23:N23"/>
    <mergeCell ref="O23:P23"/>
    <mergeCell ref="M25:N25"/>
    <mergeCell ref="O25:P25"/>
    <mergeCell ref="M26:N26"/>
    <mergeCell ref="O26:P26"/>
    <mergeCell ref="M36:N36"/>
    <mergeCell ref="O36:P36"/>
    <mergeCell ref="M29:N29"/>
    <mergeCell ref="O29:P29"/>
    <mergeCell ref="M30:N30"/>
    <mergeCell ref="O30:P30"/>
    <mergeCell ref="M31:N31"/>
    <mergeCell ref="O31:P31"/>
    <mergeCell ref="M19:N19"/>
    <mergeCell ref="R9:S9"/>
    <mergeCell ref="M17:N17"/>
    <mergeCell ref="O17:P17"/>
    <mergeCell ref="M20:N20"/>
    <mergeCell ref="O20:P20"/>
    <mergeCell ref="R25:S25"/>
    <mergeCell ref="R30:S30"/>
    <mergeCell ref="O19:P19"/>
    <mergeCell ref="T9:U9"/>
    <mergeCell ref="R8:S8"/>
    <mergeCell ref="T8:U8"/>
    <mergeCell ref="M16:N16"/>
    <mergeCell ref="O16:P16"/>
    <mergeCell ref="R11:S11"/>
    <mergeCell ref="T11:U11"/>
    <mergeCell ref="R12:S12"/>
    <mergeCell ref="T12:U12"/>
    <mergeCell ref="R13:S13"/>
    <mergeCell ref="T13:U13"/>
    <mergeCell ref="M11:N11"/>
    <mergeCell ref="O11:P11"/>
    <mergeCell ref="M12:N12"/>
    <mergeCell ref="O12:P12"/>
    <mergeCell ref="M13:N13"/>
    <mergeCell ref="O13:P13"/>
    <mergeCell ref="M14:N14"/>
    <mergeCell ref="O14:P14"/>
    <mergeCell ref="M15:N15"/>
    <mergeCell ref="O15:P15"/>
    <mergeCell ref="M8:N8"/>
    <mergeCell ref="O8:P8"/>
    <mergeCell ref="H59:I59"/>
    <mergeCell ref="J59:K59"/>
    <mergeCell ref="H13:I13"/>
    <mergeCell ref="J13:K13"/>
    <mergeCell ref="H14:I14"/>
    <mergeCell ref="J14:K14"/>
    <mergeCell ref="H15:I15"/>
    <mergeCell ref="J15:K15"/>
    <mergeCell ref="H16:I16"/>
    <mergeCell ref="J16:K16"/>
    <mergeCell ref="H17:I17"/>
    <mergeCell ref="J17:K17"/>
    <mergeCell ref="H20:I20"/>
    <mergeCell ref="H55:L55"/>
    <mergeCell ref="H57:I57"/>
    <mergeCell ref="J57:K57"/>
    <mergeCell ref="H58:I58"/>
    <mergeCell ref="J58:K58"/>
    <mergeCell ref="H39:I39"/>
    <mergeCell ref="J39:K39"/>
    <mergeCell ref="H40:I40"/>
    <mergeCell ref="J40:K40"/>
    <mergeCell ref="H41:I41"/>
    <mergeCell ref="J41:K41"/>
    <mergeCell ref="H36:I36"/>
    <mergeCell ref="J36:K36"/>
    <mergeCell ref="H37:I37"/>
    <mergeCell ref="J37:K37"/>
    <mergeCell ref="H38:I38"/>
    <mergeCell ref="J38:K38"/>
    <mergeCell ref="H31:I31"/>
    <mergeCell ref="J31:K31"/>
    <mergeCell ref="H35:I35"/>
    <mergeCell ref="J35:K35"/>
    <mergeCell ref="H33:I33"/>
    <mergeCell ref="J33:K33"/>
    <mergeCell ref="J30:K30"/>
    <mergeCell ref="H25:I25"/>
    <mergeCell ref="J25:K25"/>
    <mergeCell ref="H26:I26"/>
    <mergeCell ref="J26:K26"/>
    <mergeCell ref="H27:I27"/>
    <mergeCell ref="J27:K27"/>
    <mergeCell ref="J20:K20"/>
    <mergeCell ref="H22:I22"/>
    <mergeCell ref="J22:K22"/>
    <mergeCell ref="H23:I23"/>
    <mergeCell ref="J23:K23"/>
    <mergeCell ref="J28:K28"/>
    <mergeCell ref="H29:I29"/>
    <mergeCell ref="J29:K29"/>
    <mergeCell ref="H30:I30"/>
    <mergeCell ref="H8:I8"/>
    <mergeCell ref="J8:K8"/>
    <mergeCell ref="H9:I9"/>
    <mergeCell ref="J9:K9"/>
    <mergeCell ref="H11:I11"/>
    <mergeCell ref="J11:K11"/>
    <mergeCell ref="H12:I12"/>
    <mergeCell ref="J12:K12"/>
    <mergeCell ref="H19:I19"/>
    <mergeCell ref="J19:K19"/>
    <mergeCell ref="H10:I10"/>
    <mergeCell ref="J10:K10"/>
    <mergeCell ref="C60:D60"/>
    <mergeCell ref="E60:F60"/>
    <mergeCell ref="C57:D57"/>
    <mergeCell ref="E57:F57"/>
    <mergeCell ref="C58:D58"/>
    <mergeCell ref="E58:F58"/>
    <mergeCell ref="C59:D59"/>
    <mergeCell ref="E59:F59"/>
    <mergeCell ref="C17:D17"/>
    <mergeCell ref="E17:F17"/>
    <mergeCell ref="C20:D20"/>
    <mergeCell ref="E20:F20"/>
    <mergeCell ref="C22:D22"/>
    <mergeCell ref="E22:F22"/>
    <mergeCell ref="C39:D39"/>
    <mergeCell ref="E39:F39"/>
    <mergeCell ref="C40:D40"/>
    <mergeCell ref="E40:F40"/>
    <mergeCell ref="C41:D41"/>
    <mergeCell ref="E41:F41"/>
    <mergeCell ref="C19:D19"/>
    <mergeCell ref="E19:F19"/>
    <mergeCell ref="C33:D33"/>
    <mergeCell ref="E33:F33"/>
    <mergeCell ref="C8:D8"/>
    <mergeCell ref="E8:F8"/>
    <mergeCell ref="C9:D9"/>
    <mergeCell ref="E9:F9"/>
    <mergeCell ref="C11:D11"/>
    <mergeCell ref="E11:F11"/>
    <mergeCell ref="C55:G55"/>
    <mergeCell ref="A8:B8"/>
    <mergeCell ref="A22:B22"/>
    <mergeCell ref="A35:B35"/>
    <mergeCell ref="A43:B43"/>
    <mergeCell ref="E30:F30"/>
    <mergeCell ref="C31:D31"/>
    <mergeCell ref="E31:F31"/>
    <mergeCell ref="C35:D35"/>
    <mergeCell ref="E35:F35"/>
    <mergeCell ref="C36:D36"/>
    <mergeCell ref="E36:F36"/>
    <mergeCell ref="C37:D37"/>
    <mergeCell ref="E37:F37"/>
    <mergeCell ref="C38:D38"/>
    <mergeCell ref="E38:F38"/>
    <mergeCell ref="C10:D10"/>
    <mergeCell ref="E10:F10"/>
    <mergeCell ref="A57:B57"/>
    <mergeCell ref="C15:D15"/>
    <mergeCell ref="C12:D12"/>
    <mergeCell ref="E12:F12"/>
    <mergeCell ref="C13:D13"/>
    <mergeCell ref="E13:F13"/>
    <mergeCell ref="C14:D14"/>
    <mergeCell ref="E14:F14"/>
    <mergeCell ref="E15:F15"/>
    <mergeCell ref="C16:D16"/>
    <mergeCell ref="E16:F16"/>
    <mergeCell ref="C23:D23"/>
    <mergeCell ref="E23:F23"/>
    <mergeCell ref="C25:D25"/>
    <mergeCell ref="E25:F25"/>
    <mergeCell ref="C26:D26"/>
    <mergeCell ref="E26:F26"/>
    <mergeCell ref="C29:D29"/>
    <mergeCell ref="C27:D27"/>
    <mergeCell ref="E27:F27"/>
    <mergeCell ref="C28:D28"/>
    <mergeCell ref="E28:F28"/>
    <mergeCell ref="E29:F29"/>
    <mergeCell ref="C30:D30"/>
    <mergeCell ref="C1:V1"/>
    <mergeCell ref="C2:L2"/>
    <mergeCell ref="C3:L3"/>
    <mergeCell ref="C4:L4"/>
    <mergeCell ref="C5:L5"/>
    <mergeCell ref="C6:L6"/>
    <mergeCell ref="A1:A6"/>
    <mergeCell ref="C7:G7"/>
    <mergeCell ref="B1:B6"/>
    <mergeCell ref="H7:L7"/>
    <mergeCell ref="M7:Q7"/>
    <mergeCell ref="R7:V7"/>
  </mergeCells>
  <pageMargins left="0.25" right="0.25" top="0.25" bottom="0.1" header="0.3" footer="0"/>
  <pageSetup paperSize="1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Hoff Jr.</dc:creator>
  <cp:lastModifiedBy>Susan Hyatt</cp:lastModifiedBy>
  <cp:lastPrinted>2019-06-26T20:07:08Z</cp:lastPrinted>
  <dcterms:created xsi:type="dcterms:W3CDTF">2014-09-24T15:58:06Z</dcterms:created>
  <dcterms:modified xsi:type="dcterms:W3CDTF">2019-06-26T20:24:22Z</dcterms:modified>
</cp:coreProperties>
</file>