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Mini Excavator IFB-4886-21-SH\"/>
    </mc:Choice>
  </mc:AlternateContent>
  <xr:revisionPtr revIDLastSave="0" documentId="13_ncr:1_{526B04AD-E960-4530-9D4E-9C8F3E6875F3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4" i="1"/>
  <c r="K13" i="1"/>
  <c r="K12" i="1"/>
  <c r="K11" i="1"/>
  <c r="O11" i="1" s="1"/>
  <c r="K10" i="1"/>
  <c r="K9" i="1"/>
  <c r="K8" i="1"/>
</calcChain>
</file>

<file path=xl/sharedStrings.xml><?xml version="1.0" encoding="utf-8"?>
<sst xmlns="http://schemas.openxmlformats.org/spreadsheetml/2006/main" count="94" uniqueCount="57">
  <si>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</si>
  <si>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</si>
  <si>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</si>
  <si>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</si>
  <si>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</si>
  <si>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</si>
  <si>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</si>
  <si>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</si>
  <si>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</si>
  <si>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</si>
  <si>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</si>
  <si>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Price</t>
  </si>
  <si>
    <t>Delivery</t>
  </si>
  <si>
    <t>Warranty</t>
  </si>
  <si>
    <t>Yr/Make/ Model</t>
  </si>
  <si>
    <t>IFB-4886-21-SH</t>
  </si>
  <si>
    <t>Mini Excavator</t>
  </si>
  <si>
    <t>3:00 P.M.</t>
  </si>
  <si>
    <t>Bobcat of the Rockies, LLc</t>
  </si>
  <si>
    <t>Honnen Equipment Company</t>
  </si>
  <si>
    <t>Power Equipment Company</t>
  </si>
  <si>
    <t>Power Motive Corp.</t>
  </si>
  <si>
    <t>Prosource Machinery LLC</t>
  </si>
  <si>
    <t>Riverbend Machinery Inc.</t>
  </si>
  <si>
    <t xml:space="preserve">Tiles in Style DBA Taza Supplies </t>
  </si>
  <si>
    <t>Wagner Equipment Co</t>
  </si>
  <si>
    <t>Grand Junction, CO</t>
  </si>
  <si>
    <t>Yes</t>
  </si>
  <si>
    <t>N/A</t>
  </si>
  <si>
    <t xml:space="preserve">2021 Bobcat E85 R-Series </t>
  </si>
  <si>
    <t>2021 John Deere 75G</t>
  </si>
  <si>
    <t>2021 Volvo ECR 88D</t>
  </si>
  <si>
    <t>90-180</t>
  </si>
  <si>
    <t>Platteville, CO</t>
  </si>
  <si>
    <t>2021 SANY SY80U</t>
  </si>
  <si>
    <t>2021 YANMAR VI080</t>
  </si>
  <si>
    <t>30-60</t>
  </si>
  <si>
    <t>Naperville, IL</t>
  </si>
  <si>
    <t xml:space="preserve">Doosan D42-5-US20 Mini Excavator </t>
  </si>
  <si>
    <t>4-6 months</t>
  </si>
  <si>
    <t>2021 Caterpillar 308</t>
  </si>
  <si>
    <t>30/45</t>
  </si>
  <si>
    <t>2021 Caterpillar 307.5</t>
  </si>
  <si>
    <t>40-60</t>
  </si>
  <si>
    <t>Hydraulic Breaker</t>
  </si>
  <si>
    <t>Bucket Thumb</t>
  </si>
  <si>
    <t>included</t>
  </si>
  <si>
    <t>Total w Options</t>
  </si>
  <si>
    <t>In Stock</t>
  </si>
  <si>
    <t>Prompt Pmt</t>
  </si>
  <si>
    <t>2.25% N20</t>
  </si>
  <si>
    <t>2021 Takeuchi TB290</t>
  </si>
  <si>
    <t>No</t>
  </si>
  <si>
    <t>?? Link Belt 80x30</t>
  </si>
  <si>
    <t>NO</t>
  </si>
  <si>
    <t>Ext Price w PP Disc</t>
  </si>
  <si>
    <t>Nonresponsive - did not submit spec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</si>
</sst>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15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Times New Roman"/>
      <family val="1"/>
    </font>
    <font>
      <strike/>
      <sz val="10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4" fontId="9" fillId="0" borderId="14" xfId="0" applyNumberFormat="1" applyFont="1" applyFill="1" applyBorder="1" applyAlignment="1">
      <alignment vertical="top" wrapText="1"/>
    </xf>
    <xf numFmtId="164" fontId="9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9" fillId="0" borderId="19" xfId="0" applyNumberFormat="1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left" vertical="top" wrapText="1"/>
    </xf>
    <xf numFmtId="165" fontId="9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left" vertical="center" wrapText="1"/>
    </xf>
    <xf numFmtId="165" fontId="7" fillId="0" borderId="25" xfId="0" applyNumberFormat="1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left" vertical="top" wrapText="1"/>
    </xf>
    <xf numFmtId="165" fontId="9" fillId="0" borderId="19" xfId="0" applyNumberFormat="1" applyFont="1" applyFill="1" applyBorder="1" applyAlignment="1">
      <alignment horizontal="left" vertical="top" wrapText="1"/>
    </xf>
    <xf numFmtId="0" fontId="9" fillId="0" borderId="2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165" fontId="9" fillId="0" borderId="18" xfId="0" applyNumberFormat="1" applyFont="1" applyFill="1" applyBorder="1" applyAlignment="1">
      <alignment horizontal="left" vertical="top" wrapText="1"/>
    </xf>
    <xf numFmtId="165" fontId="9" fillId="0" borderId="28" xfId="0" applyNumberFormat="1" applyFont="1" applyFill="1" applyBorder="1" applyAlignment="1">
      <alignment horizontal="left" vertical="top" wrapText="1"/>
    </xf>
    <xf numFmtId="0" fontId="7" fillId="0" borderId="29" xfId="0" applyNumberFormat="1" applyFont="1" applyFill="1" applyBorder="1" applyAlignment="1">
      <alignment horizontal="left" vertical="center" wrapText="1"/>
    </xf>
    <xf numFmtId="0" fontId="9" fillId="0" borderId="30" xfId="0" applyNumberFormat="1" applyFont="1" applyFill="1" applyBorder="1" applyAlignment="1">
      <alignment vertical="top" wrapText="1"/>
    </xf>
    <xf numFmtId="0" fontId="9" fillId="0" borderId="30" xfId="0" applyNumberFormat="1" applyFont="1" applyFill="1" applyBorder="1" applyAlignment="1">
      <alignment horizontal="left" vertical="top" wrapText="1"/>
    </xf>
    <xf numFmtId="0" fontId="9" fillId="0" borderId="31" xfId="0" applyNumberFormat="1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165" fontId="7" fillId="0" borderId="29" xfId="0" applyNumberFormat="1" applyFont="1" applyFill="1" applyBorder="1" applyAlignment="1">
      <alignment horizontal="left" vertical="center" wrapText="1"/>
    </xf>
    <xf numFmtId="165" fontId="9" fillId="0" borderId="30" xfId="0" applyNumberFormat="1" applyFont="1" applyFill="1" applyBorder="1" applyAlignment="1">
      <alignment vertical="top" wrapText="1"/>
    </xf>
    <xf numFmtId="165" fontId="9" fillId="0" borderId="30" xfId="0" applyNumberFormat="1" applyFont="1" applyFill="1" applyBorder="1" applyAlignment="1">
      <alignment horizontal="left" vertical="top" wrapText="1"/>
    </xf>
    <xf numFmtId="165" fontId="9" fillId="0" borderId="3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165" fontId="6" fillId="0" borderId="0" xfId="0" applyNumberFormat="1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165" fontId="7" fillId="0" borderId="0" xfId="0" applyNumberFormat="1" applyFont="1" applyFill="1" applyBorder="1" applyAlignment="1">
      <alignment horizontal="left" vertical="top"/>
    </xf>
    <xf numFmtId="165" fontId="12" fillId="0" borderId="4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13" fillId="0" borderId="30" xfId="0" applyFont="1" applyFill="1" applyBorder="1" applyAlignment="1">
      <alignment horizontal="center" vertical="top" wrapText="1"/>
    </xf>
    <xf numFmtId="0" fontId="13" fillId="0" borderId="33" xfId="0" applyFont="1" applyFill="1" applyBorder="1" applyAlignment="1">
      <alignment horizontal="center" vertical="top" wrapText="1"/>
    </xf>
    <xf numFmtId="0" fontId="13" fillId="0" borderId="32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activeCell="B20" sqref="B20"/>
    </sheetView>
  </sheetViews>
  <sheetFormatPr defaultColWidth="9.1640625" defaultRowHeight="14.25" x14ac:dyDescent="0.2"/>
  <cols>
    <col min="1" max="1" width="4.5" style="2" customWidth="1"/>
    <col min="2" max="2" width="34" style="2" customWidth="1"/>
    <col min="3" max="3" width="16.83203125" style="2" customWidth="1"/>
    <col min="4" max="4" width="8" style="2" customWidth="1"/>
    <col min="5" max="5" width="10.83203125" style="2" customWidth="1"/>
    <col min="6" max="6" width="11" style="1" customWidth="1"/>
    <col min="7" max="7" width="13.83203125" style="1" customWidth="1"/>
    <col min="8" max="8" width="29.6640625" style="6" customWidth="1"/>
    <col min="9" max="11" width="15.1640625" style="1" customWidth="1"/>
    <col min="12" max="12" width="12.83203125" style="6" customWidth="1"/>
    <col min="13" max="13" width="14" style="1" customWidth="1"/>
    <col min="14" max="14" width="13.6640625" style="32" customWidth="1"/>
    <col min="15" max="15" width="16.33203125" style="30" customWidth="1"/>
    <col min="16" max="16384" width="9.1640625" style="2"/>
  </cols>
  <sheetData>
    <row r="1" spans="1:15" ht="18" customHeight="1" thickBot="1" x14ac:dyDescent="0.25">
      <c r="A1" s="37"/>
      <c r="B1" s="42"/>
      <c r="C1" s="45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5" ht="21" customHeight="1" x14ac:dyDescent="0.2">
      <c r="A2" s="38"/>
      <c r="B2" s="43"/>
      <c r="C2" s="48" t="s">
        <v>1</v>
      </c>
      <c r="D2" s="48"/>
      <c r="E2" s="48"/>
      <c r="F2" s="51" t="s">
        <v>16</v>
      </c>
      <c r="G2" s="51"/>
      <c r="H2" s="51"/>
      <c r="I2" s="51"/>
      <c r="J2" s="51"/>
      <c r="K2" s="51"/>
      <c r="L2" s="51"/>
      <c r="M2" s="52"/>
    </row>
    <row r="3" spans="1:15" ht="18" customHeight="1" x14ac:dyDescent="0.2">
      <c r="A3" s="38"/>
      <c r="B3" s="43"/>
      <c r="C3" s="49" t="s">
        <v>2</v>
      </c>
      <c r="D3" s="49"/>
      <c r="E3" s="49"/>
      <c r="F3" s="53" t="s">
        <v>15</v>
      </c>
      <c r="G3" s="53"/>
      <c r="H3" s="53"/>
      <c r="I3" s="53"/>
      <c r="J3" s="53"/>
      <c r="K3" s="53"/>
      <c r="L3" s="53"/>
      <c r="M3" s="54"/>
    </row>
    <row r="4" spans="1:15" ht="18" customHeight="1" x14ac:dyDescent="0.2">
      <c r="A4" s="38"/>
      <c r="B4" s="43"/>
      <c r="C4" s="49" t="s">
        <v>3</v>
      </c>
      <c r="D4" s="49"/>
      <c r="E4" s="49"/>
      <c r="F4" s="55">
        <v>44279</v>
      </c>
      <c r="G4" s="56"/>
      <c r="H4" s="56"/>
      <c r="I4" s="56"/>
      <c r="J4" s="56"/>
      <c r="K4" s="56"/>
      <c r="L4" s="56"/>
      <c r="M4" s="57"/>
    </row>
    <row r="5" spans="1:15" ht="18" customHeight="1" x14ac:dyDescent="0.2">
      <c r="A5" s="38"/>
      <c r="B5" s="43"/>
      <c r="C5" s="49" t="s">
        <v>4</v>
      </c>
      <c r="D5" s="49"/>
      <c r="E5" s="49"/>
      <c r="F5" s="53" t="s">
        <v>17</v>
      </c>
      <c r="G5" s="53"/>
      <c r="H5" s="53"/>
      <c r="I5" s="53"/>
      <c r="J5" s="53"/>
      <c r="K5" s="53"/>
      <c r="L5" s="53"/>
      <c r="M5" s="54"/>
    </row>
    <row r="6" spans="1:15" ht="18" customHeight="1" thickBot="1" x14ac:dyDescent="0.25">
      <c r="A6" s="39"/>
      <c r="B6" s="43"/>
      <c r="C6" s="50" t="s">
        <v>5</v>
      </c>
      <c r="D6" s="50"/>
      <c r="E6" s="50"/>
      <c r="F6" s="58" t="s">
        <v>6</v>
      </c>
      <c r="G6" s="58"/>
      <c r="H6" s="58"/>
      <c r="I6" s="58"/>
      <c r="J6" s="58"/>
      <c r="K6" s="58"/>
      <c r="L6" s="58"/>
      <c r="M6" s="59"/>
    </row>
    <row r="7" spans="1:15" ht="42.6" customHeight="1" x14ac:dyDescent="0.2">
      <c r="A7" s="3"/>
      <c r="B7" s="10" t="s">
        <v>7</v>
      </c>
      <c r="C7" s="41" t="s">
        <v>10</v>
      </c>
      <c r="D7" s="41"/>
      <c r="E7" s="11" t="s">
        <v>9</v>
      </c>
      <c r="F7" s="12" t="s">
        <v>8</v>
      </c>
      <c r="G7" s="12" t="s">
        <v>11</v>
      </c>
      <c r="H7" s="21" t="s">
        <v>14</v>
      </c>
      <c r="I7" s="26" t="s">
        <v>44</v>
      </c>
      <c r="J7" s="26" t="s">
        <v>45</v>
      </c>
      <c r="K7" s="26" t="s">
        <v>47</v>
      </c>
      <c r="L7" s="21" t="s">
        <v>12</v>
      </c>
      <c r="M7" s="13" t="s">
        <v>13</v>
      </c>
      <c r="N7" s="36" t="s">
        <v>49</v>
      </c>
      <c r="O7" s="35" t="s">
        <v>55</v>
      </c>
    </row>
    <row r="8" spans="1:15" ht="17.25" customHeight="1" x14ac:dyDescent="0.2">
      <c r="A8" s="4">
        <v>1</v>
      </c>
      <c r="B8" s="14" t="s">
        <v>18</v>
      </c>
      <c r="C8" s="40" t="s">
        <v>26</v>
      </c>
      <c r="D8" s="40"/>
      <c r="E8" s="8" t="s">
        <v>27</v>
      </c>
      <c r="F8" s="9" t="s">
        <v>28</v>
      </c>
      <c r="G8" s="9">
        <v>92676</v>
      </c>
      <c r="H8" s="22" t="s">
        <v>29</v>
      </c>
      <c r="I8" s="28" t="s">
        <v>46</v>
      </c>
      <c r="J8" s="28" t="s">
        <v>46</v>
      </c>
      <c r="K8" s="27">
        <f>G8</f>
        <v>92676</v>
      </c>
      <c r="L8" s="23">
        <v>7</v>
      </c>
      <c r="M8" s="7" t="s">
        <v>27</v>
      </c>
      <c r="N8" s="33"/>
    </row>
    <row r="9" spans="1:15" ht="29.25" customHeight="1" x14ac:dyDescent="0.2">
      <c r="A9" s="4">
        <v>2</v>
      </c>
      <c r="B9" s="15" t="s">
        <v>19</v>
      </c>
      <c r="C9" s="40" t="s">
        <v>26</v>
      </c>
      <c r="D9" s="40"/>
      <c r="E9" s="8" t="s">
        <v>27</v>
      </c>
      <c r="F9" s="9" t="s">
        <v>28</v>
      </c>
      <c r="G9" s="9">
        <v>110775</v>
      </c>
      <c r="H9" s="22" t="s">
        <v>30</v>
      </c>
      <c r="I9" s="28">
        <v>18443</v>
      </c>
      <c r="J9" s="28" t="s">
        <v>46</v>
      </c>
      <c r="K9" s="27">
        <f>G9+I9</f>
        <v>129218</v>
      </c>
      <c r="L9" s="23" t="s">
        <v>48</v>
      </c>
      <c r="M9" s="7" t="s">
        <v>27</v>
      </c>
      <c r="N9" s="33"/>
    </row>
    <row r="10" spans="1:15" ht="17.25" customHeight="1" x14ac:dyDescent="0.2">
      <c r="A10" s="4">
        <v>3</v>
      </c>
      <c r="B10" s="15" t="s">
        <v>20</v>
      </c>
      <c r="C10" s="40" t="s">
        <v>26</v>
      </c>
      <c r="D10" s="40"/>
      <c r="E10" s="8" t="s">
        <v>27</v>
      </c>
      <c r="F10" s="9" t="s">
        <v>28</v>
      </c>
      <c r="G10" s="9">
        <v>86833</v>
      </c>
      <c r="H10" s="22" t="s">
        <v>31</v>
      </c>
      <c r="I10" s="28">
        <v>5467</v>
      </c>
      <c r="J10" s="28">
        <v>2988</v>
      </c>
      <c r="K10" s="27">
        <f>G10+I10+J10</f>
        <v>95288</v>
      </c>
      <c r="L10" s="23" t="s">
        <v>32</v>
      </c>
      <c r="M10" s="7" t="s">
        <v>27</v>
      </c>
      <c r="N10" s="33"/>
    </row>
    <row r="11" spans="1:15" ht="17.25" customHeight="1" x14ac:dyDescent="0.2">
      <c r="A11" s="4">
        <v>4</v>
      </c>
      <c r="B11" s="15" t="s">
        <v>21</v>
      </c>
      <c r="C11" s="40" t="s">
        <v>26</v>
      </c>
      <c r="D11" s="40"/>
      <c r="E11" s="8" t="s">
        <v>27</v>
      </c>
      <c r="F11" s="9" t="s">
        <v>28</v>
      </c>
      <c r="G11" s="9">
        <v>100570</v>
      </c>
      <c r="H11" s="22" t="s">
        <v>51</v>
      </c>
      <c r="I11" s="28">
        <v>17130</v>
      </c>
      <c r="J11" s="28">
        <v>3460</v>
      </c>
      <c r="K11" s="27">
        <f>G11+I11+J11</f>
        <v>121160</v>
      </c>
      <c r="L11" s="23">
        <v>45</v>
      </c>
      <c r="M11" s="7" t="s">
        <v>27</v>
      </c>
      <c r="N11" s="33" t="s">
        <v>50</v>
      </c>
      <c r="O11" s="31">
        <f>K11*97.75%</f>
        <v>118433.90000000001</v>
      </c>
    </row>
    <row r="12" spans="1:15" ht="17.25" customHeight="1" x14ac:dyDescent="0.2">
      <c r="A12" s="4">
        <v>5</v>
      </c>
      <c r="B12" s="15" t="s">
        <v>22</v>
      </c>
      <c r="C12" s="40" t="s">
        <v>33</v>
      </c>
      <c r="D12" s="40"/>
      <c r="E12" s="8" t="s">
        <v>27</v>
      </c>
      <c r="F12" s="9" t="s">
        <v>28</v>
      </c>
      <c r="G12" s="9">
        <v>84155</v>
      </c>
      <c r="H12" s="23" t="s">
        <v>34</v>
      </c>
      <c r="I12" s="28">
        <v>9887</v>
      </c>
      <c r="J12" s="28">
        <v>2500</v>
      </c>
      <c r="K12" s="27">
        <f>G12+I12+J12</f>
        <v>96542</v>
      </c>
      <c r="L12" s="23">
        <v>30</v>
      </c>
      <c r="M12" s="7" t="s">
        <v>27</v>
      </c>
      <c r="N12" s="33"/>
    </row>
    <row r="13" spans="1:15" ht="17.25" customHeight="1" x14ac:dyDescent="0.2">
      <c r="A13" s="4">
        <v>6</v>
      </c>
      <c r="B13" s="15" t="s">
        <v>23</v>
      </c>
      <c r="C13" s="40" t="s">
        <v>26</v>
      </c>
      <c r="D13" s="40"/>
      <c r="E13" s="8" t="s">
        <v>27</v>
      </c>
      <c r="F13" s="9" t="s">
        <v>28</v>
      </c>
      <c r="G13" s="9">
        <v>81237</v>
      </c>
      <c r="H13" s="23" t="s">
        <v>35</v>
      </c>
      <c r="I13" s="28">
        <v>11587</v>
      </c>
      <c r="J13" s="28">
        <v>3480</v>
      </c>
      <c r="K13" s="27">
        <f>G13+I13+J13</f>
        <v>96304</v>
      </c>
      <c r="L13" s="23" t="s">
        <v>36</v>
      </c>
      <c r="M13" s="7" t="s">
        <v>52</v>
      </c>
      <c r="N13" s="33"/>
    </row>
    <row r="14" spans="1:15" ht="17.25" customHeight="1" x14ac:dyDescent="0.2">
      <c r="A14" s="4"/>
      <c r="B14" s="15" t="s">
        <v>23</v>
      </c>
      <c r="C14" s="60" t="s">
        <v>26</v>
      </c>
      <c r="D14" s="61"/>
      <c r="E14" s="25" t="s">
        <v>27</v>
      </c>
      <c r="F14" s="9" t="s">
        <v>28</v>
      </c>
      <c r="G14" s="9">
        <v>91484</v>
      </c>
      <c r="H14" s="23" t="s">
        <v>53</v>
      </c>
      <c r="I14" s="28">
        <v>11587</v>
      </c>
      <c r="J14" s="28">
        <v>3480</v>
      </c>
      <c r="K14" s="27">
        <f>G14+I14+J14</f>
        <v>106551</v>
      </c>
      <c r="L14" s="23" t="s">
        <v>36</v>
      </c>
      <c r="M14" s="7" t="s">
        <v>52</v>
      </c>
      <c r="N14" s="33"/>
    </row>
    <row r="15" spans="1:15" ht="36.75" customHeight="1" x14ac:dyDescent="0.2">
      <c r="A15" s="4">
        <v>7</v>
      </c>
      <c r="B15" s="15" t="s">
        <v>24</v>
      </c>
      <c r="C15" s="40" t="s">
        <v>37</v>
      </c>
      <c r="D15" s="40"/>
      <c r="E15" s="65" t="s">
        <v>54</v>
      </c>
      <c r="F15" s="9" t="s">
        <v>28</v>
      </c>
      <c r="G15" s="34">
        <v>87786</v>
      </c>
      <c r="H15" s="23" t="s">
        <v>38</v>
      </c>
      <c r="I15" s="62" t="s">
        <v>56</v>
      </c>
      <c r="J15" s="63"/>
      <c r="K15" s="64"/>
      <c r="L15" s="23" t="s">
        <v>39</v>
      </c>
      <c r="M15" s="7"/>
      <c r="N15" s="33"/>
    </row>
    <row r="16" spans="1:15" ht="17.25" customHeight="1" x14ac:dyDescent="0.2">
      <c r="A16" s="4">
        <v>8</v>
      </c>
      <c r="B16" s="15" t="s">
        <v>25</v>
      </c>
      <c r="C16" s="40" t="s">
        <v>26</v>
      </c>
      <c r="D16" s="40"/>
      <c r="E16" s="8" t="s">
        <v>27</v>
      </c>
      <c r="F16" s="9" t="s">
        <v>28</v>
      </c>
      <c r="G16" s="9">
        <v>101840</v>
      </c>
      <c r="H16" s="23" t="s">
        <v>40</v>
      </c>
      <c r="I16" s="28">
        <v>7095</v>
      </c>
      <c r="J16" s="28">
        <v>3149</v>
      </c>
      <c r="K16" s="28">
        <f>G16+I16+J16</f>
        <v>112084</v>
      </c>
      <c r="L16" s="23" t="s">
        <v>41</v>
      </c>
      <c r="M16" s="7" t="s">
        <v>27</v>
      </c>
      <c r="N16" s="33"/>
    </row>
    <row r="17" spans="1:14" ht="17.25" customHeight="1" x14ac:dyDescent="0.2">
      <c r="A17" s="4">
        <v>9</v>
      </c>
      <c r="B17" s="15" t="s">
        <v>25</v>
      </c>
      <c r="C17" s="40" t="s">
        <v>26</v>
      </c>
      <c r="D17" s="40"/>
      <c r="E17" s="8" t="s">
        <v>27</v>
      </c>
      <c r="F17" s="9" t="s">
        <v>28</v>
      </c>
      <c r="G17" s="9">
        <v>83113</v>
      </c>
      <c r="H17" s="23" t="s">
        <v>42</v>
      </c>
      <c r="I17" s="28">
        <v>7095</v>
      </c>
      <c r="J17" s="28">
        <v>3149</v>
      </c>
      <c r="K17" s="28">
        <f>G17+I17+J17</f>
        <v>93357</v>
      </c>
      <c r="L17" s="23" t="s">
        <v>43</v>
      </c>
      <c r="M17" s="7" t="s">
        <v>27</v>
      </c>
      <c r="N17" s="33"/>
    </row>
    <row r="18" spans="1:14" ht="17.25" customHeight="1" x14ac:dyDescent="0.2">
      <c r="A18" s="4">
        <v>10</v>
      </c>
      <c r="B18" s="15"/>
      <c r="C18" s="40"/>
      <c r="D18" s="40"/>
      <c r="E18" s="8"/>
      <c r="F18" s="9"/>
      <c r="G18" s="9"/>
      <c r="H18" s="23"/>
      <c r="I18" s="28"/>
      <c r="J18" s="28"/>
      <c r="K18" s="28"/>
      <c r="L18" s="23"/>
      <c r="M18" s="7"/>
      <c r="N18" s="33"/>
    </row>
    <row r="19" spans="1:14" ht="17.25" customHeight="1" x14ac:dyDescent="0.2">
      <c r="A19" s="4">
        <v>11</v>
      </c>
      <c r="B19" s="15"/>
      <c r="C19" s="40"/>
      <c r="D19" s="40"/>
      <c r="E19" s="8"/>
      <c r="F19" s="9"/>
      <c r="G19" s="9"/>
      <c r="H19" s="23"/>
      <c r="I19" s="28"/>
      <c r="J19" s="28"/>
      <c r="K19" s="28"/>
      <c r="L19" s="23"/>
      <c r="M19" s="16"/>
      <c r="N19" s="33"/>
    </row>
    <row r="20" spans="1:14" ht="17.25" customHeight="1" x14ac:dyDescent="0.2">
      <c r="A20" s="4">
        <v>12</v>
      </c>
      <c r="B20" s="15"/>
      <c r="C20" s="40"/>
      <c r="D20" s="40"/>
      <c r="E20" s="8"/>
      <c r="F20" s="9"/>
      <c r="G20" s="9"/>
      <c r="H20" s="23"/>
      <c r="I20" s="28"/>
      <c r="J20" s="28"/>
      <c r="K20" s="28"/>
      <c r="L20" s="23"/>
      <c r="M20" s="16"/>
      <c r="N20" s="33"/>
    </row>
    <row r="21" spans="1:14" ht="17.25" customHeight="1" x14ac:dyDescent="0.2">
      <c r="A21" s="4">
        <v>13</v>
      </c>
      <c r="B21" s="15"/>
      <c r="C21" s="40"/>
      <c r="D21" s="40"/>
      <c r="E21" s="8"/>
      <c r="F21" s="9"/>
      <c r="G21" s="9"/>
      <c r="H21" s="23"/>
      <c r="I21" s="28"/>
      <c r="J21" s="28"/>
      <c r="K21" s="28"/>
      <c r="L21" s="23"/>
      <c r="M21" s="16"/>
      <c r="N21" s="33"/>
    </row>
    <row r="22" spans="1:14" ht="17.25" customHeight="1" x14ac:dyDescent="0.2">
      <c r="A22" s="4">
        <v>14</v>
      </c>
      <c r="B22" s="15"/>
      <c r="C22" s="40"/>
      <c r="D22" s="40"/>
      <c r="E22" s="8"/>
      <c r="F22" s="9"/>
      <c r="G22" s="9"/>
      <c r="H22" s="23"/>
      <c r="I22" s="28"/>
      <c r="J22" s="28"/>
      <c r="K22" s="28"/>
      <c r="L22" s="23"/>
      <c r="M22" s="16"/>
      <c r="N22" s="33"/>
    </row>
    <row r="23" spans="1:14" ht="17.25" customHeight="1" x14ac:dyDescent="0.2">
      <c r="A23" s="4">
        <v>15</v>
      </c>
      <c r="B23" s="15"/>
      <c r="C23" s="40"/>
      <c r="D23" s="40"/>
      <c r="E23" s="8"/>
      <c r="F23" s="9"/>
      <c r="G23" s="9"/>
      <c r="H23" s="23"/>
      <c r="I23" s="28"/>
      <c r="J23" s="28"/>
      <c r="K23" s="28"/>
      <c r="L23" s="23"/>
      <c r="M23" s="16"/>
      <c r="N23" s="33"/>
    </row>
    <row r="24" spans="1:14" ht="17.25" customHeight="1" x14ac:dyDescent="0.2">
      <c r="A24" s="4"/>
      <c r="B24" s="15"/>
      <c r="C24" s="40"/>
      <c r="D24" s="40"/>
      <c r="E24" s="8"/>
      <c r="F24" s="9"/>
      <c r="G24" s="9"/>
      <c r="H24" s="23"/>
      <c r="I24" s="28"/>
      <c r="J24" s="28"/>
      <c r="K24" s="28"/>
      <c r="L24" s="23"/>
      <c r="M24" s="16"/>
      <c r="N24" s="33"/>
    </row>
    <row r="25" spans="1:14" ht="17.25" customHeight="1" x14ac:dyDescent="0.2">
      <c r="A25" s="4"/>
      <c r="B25" s="15"/>
      <c r="C25" s="40"/>
      <c r="D25" s="40"/>
      <c r="E25" s="8"/>
      <c r="F25" s="9"/>
      <c r="G25" s="9"/>
      <c r="H25" s="23"/>
      <c r="I25" s="28"/>
      <c r="J25" s="28"/>
      <c r="K25" s="28"/>
      <c r="L25" s="23"/>
      <c r="M25" s="16"/>
      <c r="N25" s="33"/>
    </row>
    <row r="26" spans="1:14" ht="17.25" customHeight="1" x14ac:dyDescent="0.2">
      <c r="A26" s="4"/>
      <c r="B26" s="15"/>
      <c r="C26" s="40"/>
      <c r="D26" s="40"/>
      <c r="E26" s="8"/>
      <c r="F26" s="9"/>
      <c r="G26" s="9"/>
      <c r="H26" s="23"/>
      <c r="I26" s="28"/>
      <c r="J26" s="28"/>
      <c r="K26" s="28"/>
      <c r="L26" s="23"/>
      <c r="M26" s="16"/>
      <c r="N26" s="33"/>
    </row>
    <row r="27" spans="1:14" ht="17.25" customHeight="1" x14ac:dyDescent="0.2">
      <c r="A27" s="4"/>
      <c r="B27" s="15"/>
      <c r="C27" s="40"/>
      <c r="D27" s="40"/>
      <c r="E27" s="8"/>
      <c r="F27" s="9"/>
      <c r="G27" s="9"/>
      <c r="H27" s="23"/>
      <c r="I27" s="28"/>
      <c r="J27" s="28"/>
      <c r="K27" s="28"/>
      <c r="L27" s="23"/>
      <c r="M27" s="16"/>
      <c r="N27" s="33"/>
    </row>
    <row r="28" spans="1:14" ht="17.25" customHeight="1" x14ac:dyDescent="0.2">
      <c r="A28" s="4"/>
      <c r="B28" s="15"/>
      <c r="C28" s="40"/>
      <c r="D28" s="40"/>
      <c r="E28" s="8"/>
      <c r="F28" s="9"/>
      <c r="G28" s="9"/>
      <c r="H28" s="23"/>
      <c r="I28" s="28"/>
      <c r="J28" s="28"/>
      <c r="K28" s="28"/>
      <c r="L28" s="23"/>
      <c r="M28" s="16"/>
      <c r="N28" s="33"/>
    </row>
    <row r="29" spans="1:14" ht="17.25" customHeight="1" x14ac:dyDescent="0.2">
      <c r="A29" s="4"/>
      <c r="B29" s="15"/>
      <c r="C29" s="40"/>
      <c r="D29" s="40"/>
      <c r="E29" s="8"/>
      <c r="F29" s="9"/>
      <c r="G29" s="9"/>
      <c r="H29" s="23"/>
      <c r="I29" s="28"/>
      <c r="J29" s="28"/>
      <c r="K29" s="28"/>
      <c r="L29" s="23"/>
      <c r="M29" s="16"/>
    </row>
    <row r="30" spans="1:14" ht="17.25" customHeight="1" thickBot="1" x14ac:dyDescent="0.25">
      <c r="A30" s="5"/>
      <c r="B30" s="17"/>
      <c r="C30" s="44"/>
      <c r="D30" s="44"/>
      <c r="E30" s="18"/>
      <c r="F30" s="19"/>
      <c r="G30" s="19"/>
      <c r="H30" s="24"/>
      <c r="I30" s="29"/>
      <c r="J30" s="29"/>
      <c r="K30" s="29"/>
      <c r="L30" s="24"/>
      <c r="M30" s="20"/>
    </row>
  </sheetData>
  <mergeCells count="38">
    <mergeCell ref="C17:D17"/>
    <mergeCell ref="C18:D18"/>
    <mergeCell ref="C19:D19"/>
    <mergeCell ref="C13:D13"/>
    <mergeCell ref="C15:D15"/>
    <mergeCell ref="C16:D16"/>
    <mergeCell ref="C14:D14"/>
    <mergeCell ref="C29:D29"/>
    <mergeCell ref="C24:D24"/>
    <mergeCell ref="C25:D25"/>
    <mergeCell ref="C20:D20"/>
    <mergeCell ref="C21:D21"/>
    <mergeCell ref="C22:D22"/>
    <mergeCell ref="C30:D30"/>
    <mergeCell ref="C1:M1"/>
    <mergeCell ref="C2:E2"/>
    <mergeCell ref="C3:E3"/>
    <mergeCell ref="C4:E4"/>
    <mergeCell ref="C5:E5"/>
    <mergeCell ref="C6:E6"/>
    <mergeCell ref="F2:M2"/>
    <mergeCell ref="F3:M3"/>
    <mergeCell ref="F4:M4"/>
    <mergeCell ref="F5:M5"/>
    <mergeCell ref="F6:M6"/>
    <mergeCell ref="C26:D26"/>
    <mergeCell ref="C27:D27"/>
    <mergeCell ref="C28:D28"/>
    <mergeCell ref="C23:D23"/>
    <mergeCell ref="I15:K15"/>
    <mergeCell ref="A1:A6"/>
    <mergeCell ref="C10:D10"/>
    <mergeCell ref="C11:D11"/>
    <mergeCell ref="C12:D12"/>
    <mergeCell ref="C7:D7"/>
    <mergeCell ref="C8:D8"/>
    <mergeCell ref="C9:D9"/>
    <mergeCell ref="B1:B6"/>
  </mergeCells>
  <pageMargins left="0.25" right="0.25" top="0.75" bottom="0.25" header="0.3" footer="0.3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343C86219634385F056AB39101F49" ma:contentTypeVersion="9" ma:contentTypeDescription="Create a new document." ma:contentTypeScope="" ma:versionID="e1aeb4e485ffcf63bdae5096fb9ee51c">
  <xsd:schema xmlns:xsd="http://www.w3.org/2001/XMLSchema" xmlns:xs="http://www.w3.org/2001/XMLSchema" xmlns:p="http://schemas.microsoft.com/office/2006/metadata/properties" xmlns:ns3="140c93f0-6a41-48d3-8206-bccd1c91f0bc" xmlns:ns4="e430bac1-a5aa-4f7b-b90d-eb4ebe5e0397" targetNamespace="http://schemas.microsoft.com/office/2006/metadata/properties" ma:root="true" ma:fieldsID="b63fe5d113e126db21eeffc152c73e4f" ns3:_="" ns4:_="">
    <xsd:import namespace="140c93f0-6a41-48d3-8206-bccd1c91f0bc"/>
    <xsd:import namespace="e430bac1-a5aa-4f7b-b90d-eb4ebe5e03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c93f0-6a41-48d3-8206-bccd1c91f0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0bac1-a5aa-4f7b-b90d-eb4ebe5e0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FE9ED2-93D1-4053-9CD9-E2694120D7F5}">
  <ds:schemaRefs>
    <ds:schemaRef ds:uri="http://purl.org/dc/dcmitype/"/>
    <ds:schemaRef ds:uri="140c93f0-6a41-48d3-8206-bccd1c91f0bc"/>
    <ds:schemaRef ds:uri="http://purl.org/dc/elements/1.1/"/>
    <ds:schemaRef ds:uri="http://schemas.microsoft.com/office/2006/documentManagement/types"/>
    <ds:schemaRef ds:uri="e430bac1-a5aa-4f7b-b90d-eb4ebe5e0397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901CE0-FA2E-4F5B-AA81-51C7079B9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c93f0-6a41-48d3-8206-bccd1c91f0bc"/>
    <ds:schemaRef ds:uri="e430bac1-a5aa-4f7b-b90d-eb4ebe5e0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31268-6387-4A42-9484-2EEA2482FA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2021-03-16T19:11:56Z</cp:lastPrinted>
  <dcterms:created xsi:type="dcterms:W3CDTF">2014-09-24T15:58:06Z</dcterms:created>
  <dcterms:modified xsi:type="dcterms:W3CDTF">2021-03-29T21:19:15Z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0x010100C3F343C86219634385F056AB39101F49</vt:lpwstr>
  </property>
</Properties>
</file>