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j\Documents\Offline Records (03)\Buthorn Drainage Project Materials IFB-4133-15-NJ\"/>
    </mc:Choice>
  </mc:AlternateContent>
  <bookViews>
    <workbookView xWindow="480" yWindow="105" windowWidth="15195" windowHeight="87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I16" i="1"/>
  <c r="I15" i="1"/>
  <c r="I14" i="1"/>
  <c r="I13" i="1"/>
  <c r="I12" i="1"/>
  <c r="I11" i="1"/>
  <c r="G16" i="1"/>
  <c r="G15" i="1"/>
  <c r="G14" i="1"/>
  <c r="G13" i="1"/>
  <c r="G12" i="1"/>
  <c r="G11" i="1"/>
  <c r="E16" i="1"/>
  <c r="E15" i="1"/>
  <c r="E14" i="1"/>
  <c r="E13" i="1"/>
  <c r="E12" i="1"/>
  <c r="E11" i="1"/>
  <c r="J17" i="1"/>
  <c r="H17" i="1"/>
  <c r="F17" i="1"/>
  <c r="D17" i="1" l="1"/>
</calcChain>
</file>

<file path=xl/sharedStrings.xml><?xml version="1.0" encoding="utf-8"?>
<sst xmlns="http://schemas.openxmlformats.org/spreadsheetml/2006/main" count="32" uniqueCount="26">
  <si>
    <t>SOLICITATION TITLE:</t>
  </si>
  <si>
    <t>SOLICITATION NUMBER:</t>
  </si>
  <si>
    <t>OPENING DATE:</t>
  </si>
  <si>
    <t>OPENING TIME:</t>
  </si>
  <si>
    <t>BUYER NAME:</t>
  </si>
  <si>
    <t>Company</t>
  </si>
  <si>
    <t>BID RECAP</t>
  </si>
  <si>
    <t>PROJECT MANAGER:</t>
  </si>
  <si>
    <t>Nick Jones</t>
  </si>
  <si>
    <t>Buthorn Drainage Project Materials</t>
  </si>
  <si>
    <t>IFB-4133-15-NJ</t>
  </si>
  <si>
    <t>3:30pm</t>
  </si>
  <si>
    <t>Justin Vensel</t>
  </si>
  <si>
    <t>Signed Contractors Bid Form</t>
  </si>
  <si>
    <t>60" Storm Drain Pipe</t>
  </si>
  <si>
    <t>18" Storm Drain Pipe</t>
  </si>
  <si>
    <t>Storm Manhole Elbow</t>
  </si>
  <si>
    <t>Storm Manhole Tee</t>
  </si>
  <si>
    <t>Storm Sewer Manhole Barrel Section</t>
  </si>
  <si>
    <t>Double Storm Drain Inlet</t>
  </si>
  <si>
    <t>Item #</t>
  </si>
  <si>
    <t>Unit $</t>
  </si>
  <si>
    <t>Extended $</t>
  </si>
  <si>
    <t>Total Bid Amount</t>
  </si>
  <si>
    <t>Precast Concepts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</si>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</sst>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165" fontId="1" fillId="0" borderId="17" xfId="0" applyNumberFormat="1" applyFont="1" applyBorder="1" applyAlignment="1" applyProtection="1">
      <alignment horizontal="center" vertical="center"/>
      <protection locked="0"/>
    </xf>
    <xf numFmtId="165" fontId="1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/>
    </xf>
    <xf numFmtId="0" fontId="0" fillId="0" borderId="28" xfId="0" applyBorder="1" applyProtection="1"/>
    <xf numFmtId="0" fontId="0" fillId="0" borderId="0" xfId="0" applyProtection="1"/>
    <xf numFmtId="0" fontId="0" fillId="0" borderId="29" xfId="0" applyBorder="1" applyAlignment="1" applyProtection="1">
      <alignment horizontal="center"/>
    </xf>
    <xf numFmtId="0" fontId="0" fillId="0" borderId="0" xfId="0" applyBorder="1" applyProtection="1"/>
    <xf numFmtId="0" fontId="7" fillId="0" borderId="11" xfId="0" applyFont="1" applyBorder="1" applyAlignment="1" applyProtection="1"/>
    <xf numFmtId="0" fontId="7" fillId="0" borderId="12" xfId="0" applyFont="1" applyBorder="1" applyAlignment="1" applyProtection="1"/>
    <xf numFmtId="0" fontId="7" fillId="0" borderId="13" xfId="0" applyFont="1" applyBorder="1" applyProtection="1"/>
    <xf numFmtId="0" fontId="7" fillId="0" borderId="14" xfId="0" applyFont="1" applyBorder="1" applyProtection="1"/>
    <xf numFmtId="0" fontId="7" fillId="0" borderId="25" xfId="0" applyFont="1" applyBorder="1" applyProtection="1"/>
    <xf numFmtId="0" fontId="7" fillId="0" borderId="24" xfId="0" applyFont="1" applyBorder="1" applyProtection="1"/>
    <xf numFmtId="0" fontId="1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0" fillId="2" borderId="23" xfId="0" applyFill="1" applyBorder="1" applyAlignment="1" applyProtection="1">
      <alignment vertical="center" wrapText="1"/>
    </xf>
    <xf numFmtId="0" fontId="1" fillId="3" borderId="21" xfId="0" applyNumberFormat="1" applyFont="1" applyFill="1" applyBorder="1" applyAlignment="1" applyProtection="1">
      <alignment horizontal="center" vertical="center"/>
    </xf>
    <xf numFmtId="0" fontId="1" fillId="3" borderId="23" xfId="0" applyNumberFormat="1" applyFont="1" applyFill="1" applyBorder="1" applyAlignment="1" applyProtection="1">
      <alignment horizontal="center" vertical="center"/>
    </xf>
    <xf numFmtId="165" fontId="0" fillId="0" borderId="14" xfId="0" applyNumberFormat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0" fillId="2" borderId="25" xfId="0" applyFill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3" fillId="0" borderId="2" xfId="0" applyFont="1" applyBorder="1" applyAlignment="1" applyProtection="1"/>
    <xf numFmtId="0" fontId="0" fillId="0" borderId="2" xfId="0" applyBorder="1" applyAlignment="1" applyProtection="1"/>
    <xf numFmtId="0" fontId="0" fillId="0" borderId="12" xfId="0" applyBorder="1" applyAlignment="1" applyProtection="1"/>
    <xf numFmtId="0" fontId="3" fillId="0" borderId="1" xfId="0" applyFont="1" applyBorder="1" applyAlignment="1" applyProtection="1"/>
    <xf numFmtId="0" fontId="0" fillId="0" borderId="1" xfId="0" applyBorder="1" applyAlignment="1" applyProtection="1"/>
    <xf numFmtId="0" fontId="0" fillId="0" borderId="14" xfId="0" applyBorder="1" applyAlignment="1" applyProtection="1"/>
    <xf numFmtId="14" fontId="3" fillId="0" borderId="1" xfId="0" applyNumberFormat="1" applyFont="1" applyBorder="1" applyAlignment="1" applyProtection="1">
      <alignment horizontal="left"/>
    </xf>
    <xf numFmtId="18" fontId="3" fillId="0" borderId="1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/>
    <xf numFmtId="0" fontId="0" fillId="0" borderId="5" xfId="0" applyBorder="1" applyAlignment="1" applyProtection="1"/>
    <xf numFmtId="0" fontId="0" fillId="0" borderId="24" xfId="0" applyBorder="1" applyAlignment="1" applyProtection="1"/>
    <xf numFmtId="165" fontId="1" fillId="0" borderId="13" xfId="0" applyNumberFormat="1" applyFont="1" applyBorder="1" applyAlignment="1" applyProtection="1">
      <alignment horizontal="center" vertical="center"/>
    </xf>
    <xf numFmtId="165" fontId="0" fillId="0" borderId="14" xfId="0" applyNumberFormat="1" applyBorder="1" applyAlignment="1" applyProtection="1">
      <alignment vertical="center"/>
    </xf>
    <xf numFmtId="0" fontId="1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1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NumberFormat="1" applyBorder="1" applyAlignment="1" applyProtection="1">
      <alignment horizontal="center" vertical="center"/>
      <protection locked="0"/>
    </xf>
    <xf numFmtId="0" fontId="1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vertical="center" wrapText="1"/>
    </xf>
    <xf numFmtId="0" fontId="0" fillId="3" borderId="12" xfId="0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 wrapText="1"/>
    </xf>
    <xf numFmtId="0" fontId="0" fillId="3" borderId="14" xfId="0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vertical="center"/>
    </xf>
    <xf numFmtId="164" fontId="0" fillId="2" borderId="18" xfId="0" applyNumberFormat="1" applyFill="1" applyBorder="1" applyAlignment="1" applyProtection="1">
      <alignment vertical="center"/>
    </xf>
    <xf numFmtId="164" fontId="0" fillId="2" borderId="19" xfId="0" applyNumberFormat="1" applyFill="1" applyBorder="1" applyAlignment="1" applyProtection="1">
      <alignment vertical="center"/>
    </xf>
    <xf numFmtId="165" fontId="1" fillId="0" borderId="21" xfId="0" applyNumberFormat="1" applyFont="1" applyBorder="1" applyAlignment="1" applyProtection="1">
      <alignment horizontal="center" vertical="center"/>
    </xf>
    <xf numFmtId="165" fontId="0" fillId="0" borderId="22" xfId="0" applyNumberFormat="1" applyBorder="1" applyAlignment="1" applyProtection="1">
      <alignment horizontal="center" vertical="center"/>
    </xf>
    <xf numFmtId="164" fontId="0" fillId="2" borderId="3" xfId="0" applyNumberFormat="1" applyFill="1" applyBorder="1" applyAlignment="1" applyProtection="1">
      <alignment vertical="center"/>
    </xf>
    <xf numFmtId="164" fontId="0" fillId="2" borderId="4" xfId="0" applyNumberFormat="1" applyFill="1" applyBorder="1" applyAlignment="1" applyProtection="1">
      <alignment vertical="center"/>
    </xf>
    <xf numFmtId="165" fontId="1" fillId="0" borderId="8" xfId="0" applyNumberFormat="1" applyFont="1" applyBorder="1" applyAlignment="1" applyProtection="1">
      <alignment horizontal="center" vertical="center"/>
    </xf>
    <xf numFmtId="165" fontId="0" fillId="0" borderId="9" xfId="0" applyNumberForma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142875</xdr:rowOff>
    </xdr:from>
    <xdr:to>
      <xdr:col>3</xdr:col>
      <xdr:colOff>247649</xdr:colOff>
      <xdr:row>4</xdr:row>
      <xdr:rowOff>150688</xdr:rowOff>
    </xdr:to>
    <xdr:pic>
      <xdr:nvPicPr>
        <xdr:cNvPr id="1032" name="Picture 1" descr="CIGJLogoCapitalized_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142875"/>
          <a:ext cx="2686050" cy="922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5</xdr:col>
      <xdr:colOff>381000</xdr:colOff>
      <xdr:row>6</xdr:row>
      <xdr:rowOff>104775</xdr:rowOff>
    </xdr:to>
    <xdr:pic>
      <xdr:nvPicPr>
        <xdr:cNvPr id="3" name="Picture 6" descr="MC Logo 200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14525" y="914400"/>
          <a:ext cx="1638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Layout" topLeftCell="A3" zoomScaleNormal="100" workbookViewId="0">
      <selection activeCell="D8" sqref="D8:E8"/>
    </sheetView>
  </sheetViews>
  <sheetFormatPr defaultRowHeight="12.75" x14ac:dyDescent="0.2"/>
  <cols>
    <col min="1" max="1" width="7" style="23" customWidth="1"/>
    <col min="2" max="2" width="9.140625" style="5"/>
    <col min="3" max="3" width="23" style="5" customWidth="1"/>
    <col min="4" max="4" width="14.28515625" style="5" customWidth="1"/>
    <col min="5" max="5" width="13.140625" style="5" customWidth="1"/>
    <col min="6" max="7" width="13.28515625" style="5" customWidth="1"/>
    <col min="8" max="8" width="13.7109375" style="5" customWidth="1"/>
    <col min="9" max="9" width="14.85546875" style="5" customWidth="1"/>
    <col min="10" max="10" width="15.28515625" style="5" customWidth="1"/>
    <col min="11" max="11" width="13.7109375" style="5" customWidth="1"/>
    <col min="12" max="16384" width="9.140625" style="5"/>
  </cols>
  <sheetData>
    <row r="1" spans="1:11" ht="29.25" customHeight="1" thickBot="1" x14ac:dyDescent="0.25">
      <c r="A1" s="3"/>
      <c r="B1" s="4"/>
      <c r="C1" s="4"/>
      <c r="D1" s="4"/>
      <c r="E1" s="4"/>
      <c r="F1" s="4"/>
      <c r="G1" s="42" t="s">
        <v>6</v>
      </c>
      <c r="H1" s="43"/>
      <c r="I1" s="43"/>
      <c r="J1" s="43"/>
      <c r="K1" s="44"/>
    </row>
    <row r="2" spans="1:11" ht="21" customHeight="1" x14ac:dyDescent="0.2">
      <c r="A2" s="6"/>
      <c r="B2" s="7"/>
      <c r="C2" s="7"/>
      <c r="D2" s="7"/>
      <c r="E2" s="7"/>
      <c r="F2" s="7"/>
      <c r="G2" s="8" t="s">
        <v>0</v>
      </c>
      <c r="H2" s="9"/>
      <c r="I2" s="27" t="s">
        <v>9</v>
      </c>
      <c r="J2" s="28"/>
      <c r="K2" s="29"/>
    </row>
    <row r="3" spans="1:11" ht="21" customHeight="1" x14ac:dyDescent="0.2">
      <c r="A3" s="6"/>
      <c r="B3" s="7"/>
      <c r="C3" s="7"/>
      <c r="D3" s="7"/>
      <c r="E3" s="7"/>
      <c r="F3" s="7"/>
      <c r="G3" s="10" t="s">
        <v>1</v>
      </c>
      <c r="H3" s="11"/>
      <c r="I3" s="30" t="s">
        <v>10</v>
      </c>
      <c r="J3" s="31"/>
      <c r="K3" s="32"/>
    </row>
    <row r="4" spans="1:11" ht="21" customHeight="1" x14ac:dyDescent="0.2">
      <c r="A4" s="6"/>
      <c r="B4" s="7"/>
      <c r="C4" s="7"/>
      <c r="D4" s="7"/>
      <c r="E4" s="7"/>
      <c r="F4" s="7"/>
      <c r="G4" s="10" t="s">
        <v>2</v>
      </c>
      <c r="H4" s="11"/>
      <c r="I4" s="33">
        <v>42318</v>
      </c>
      <c r="J4" s="31"/>
      <c r="K4" s="32"/>
    </row>
    <row r="5" spans="1:11" ht="21" customHeight="1" x14ac:dyDescent="0.2">
      <c r="A5" s="6"/>
      <c r="B5" s="7"/>
      <c r="C5" s="7"/>
      <c r="D5" s="7"/>
      <c r="E5" s="7"/>
      <c r="F5" s="7"/>
      <c r="G5" s="10" t="s">
        <v>3</v>
      </c>
      <c r="H5" s="11"/>
      <c r="I5" s="34" t="s">
        <v>11</v>
      </c>
      <c r="J5" s="31"/>
      <c r="K5" s="32"/>
    </row>
    <row r="6" spans="1:11" ht="20.25" customHeight="1" x14ac:dyDescent="0.2">
      <c r="A6" s="6"/>
      <c r="B6" s="7"/>
      <c r="C6" s="7"/>
      <c r="D6" s="7"/>
      <c r="E6" s="7"/>
      <c r="F6" s="7"/>
      <c r="G6" s="10" t="s">
        <v>7</v>
      </c>
      <c r="H6" s="11"/>
      <c r="I6" s="30" t="s">
        <v>12</v>
      </c>
      <c r="J6" s="31"/>
      <c r="K6" s="32"/>
    </row>
    <row r="7" spans="1:11" ht="24" customHeight="1" thickBot="1" x14ac:dyDescent="0.25">
      <c r="A7" s="6"/>
      <c r="B7" s="7"/>
      <c r="C7" s="7"/>
      <c r="D7" s="7"/>
      <c r="E7" s="7"/>
      <c r="F7" s="7"/>
      <c r="G7" s="12" t="s">
        <v>4</v>
      </c>
      <c r="H7" s="13"/>
      <c r="I7" s="35" t="s">
        <v>8</v>
      </c>
      <c r="J7" s="36"/>
      <c r="K7" s="37"/>
    </row>
    <row r="8" spans="1:11" s="15" customFormat="1" ht="39" customHeight="1" thickBot="1" x14ac:dyDescent="0.25">
      <c r="A8" s="14" t="s">
        <v>20</v>
      </c>
      <c r="B8" s="54" t="s">
        <v>5</v>
      </c>
      <c r="C8" s="55"/>
      <c r="D8" s="49" t="s">
        <v>24</v>
      </c>
      <c r="E8" s="50"/>
      <c r="F8" s="51"/>
      <c r="G8" s="52"/>
      <c r="H8" s="49"/>
      <c r="I8" s="50"/>
      <c r="J8" s="49"/>
      <c r="K8" s="53"/>
    </row>
    <row r="9" spans="1:11" s="15" customFormat="1" ht="25.35" customHeight="1" x14ac:dyDescent="0.2">
      <c r="A9" s="16"/>
      <c r="B9" s="56" t="s">
        <v>13</v>
      </c>
      <c r="C9" s="57"/>
      <c r="D9" s="47" t="s">
        <v>25</v>
      </c>
      <c r="E9" s="48"/>
      <c r="F9" s="45"/>
      <c r="G9" s="46"/>
      <c r="H9" s="47"/>
      <c r="I9" s="48"/>
      <c r="J9" s="40"/>
      <c r="K9" s="41"/>
    </row>
    <row r="10" spans="1:11" s="15" customFormat="1" ht="25.35" customHeight="1" x14ac:dyDescent="0.2">
      <c r="A10" s="16"/>
      <c r="B10" s="17"/>
      <c r="C10" s="18"/>
      <c r="D10" s="19" t="s">
        <v>21</v>
      </c>
      <c r="E10" s="20" t="s">
        <v>22</v>
      </c>
      <c r="F10" s="19" t="s">
        <v>21</v>
      </c>
      <c r="G10" s="20" t="s">
        <v>22</v>
      </c>
      <c r="H10" s="19" t="s">
        <v>21</v>
      </c>
      <c r="I10" s="20" t="s">
        <v>22</v>
      </c>
      <c r="J10" s="19" t="s">
        <v>21</v>
      </c>
      <c r="K10" s="20" t="s">
        <v>22</v>
      </c>
    </row>
    <row r="11" spans="1:11" s="15" customFormat="1" ht="25.35" customHeight="1" x14ac:dyDescent="0.2">
      <c r="A11" s="24">
        <v>1</v>
      </c>
      <c r="B11" s="58" t="s">
        <v>14</v>
      </c>
      <c r="C11" s="59"/>
      <c r="D11" s="1">
        <v>136.5</v>
      </c>
      <c r="E11" s="21">
        <f>D11*375</f>
        <v>51187.5</v>
      </c>
      <c r="F11" s="1"/>
      <c r="G11" s="21">
        <f>F11*375</f>
        <v>0</v>
      </c>
      <c r="H11" s="1"/>
      <c r="I11" s="21">
        <f>H11*375</f>
        <v>0</v>
      </c>
      <c r="J11" s="1"/>
      <c r="K11" s="21">
        <f>J11*375</f>
        <v>0</v>
      </c>
    </row>
    <row r="12" spans="1:11" s="15" customFormat="1" ht="25.35" customHeight="1" x14ac:dyDescent="0.2">
      <c r="A12" s="24">
        <v>2</v>
      </c>
      <c r="B12" s="58" t="s">
        <v>15</v>
      </c>
      <c r="C12" s="59"/>
      <c r="D12" s="1">
        <v>17.5</v>
      </c>
      <c r="E12" s="21">
        <f>D12*28</f>
        <v>490</v>
      </c>
      <c r="F12" s="2"/>
      <c r="G12" s="21">
        <f>F12*28</f>
        <v>0</v>
      </c>
      <c r="H12" s="2"/>
      <c r="I12" s="21">
        <f>H12*28</f>
        <v>0</v>
      </c>
      <c r="J12" s="1"/>
      <c r="K12" s="21">
        <f>J12*28</f>
        <v>0</v>
      </c>
    </row>
    <row r="13" spans="1:11" s="15" customFormat="1" ht="25.35" customHeight="1" x14ac:dyDescent="0.2">
      <c r="A13" s="24">
        <v>3</v>
      </c>
      <c r="B13" s="58" t="s">
        <v>16</v>
      </c>
      <c r="C13" s="59"/>
      <c r="D13" s="1">
        <v>3450</v>
      </c>
      <c r="E13" s="21">
        <f>D13</f>
        <v>3450</v>
      </c>
      <c r="F13" s="1"/>
      <c r="G13" s="21">
        <f>F13</f>
        <v>0</v>
      </c>
      <c r="H13" s="1"/>
      <c r="I13" s="21">
        <f>H13</f>
        <v>0</v>
      </c>
      <c r="J13" s="1"/>
      <c r="K13" s="21">
        <f>J13</f>
        <v>0</v>
      </c>
    </row>
    <row r="14" spans="1:11" s="15" customFormat="1" ht="25.35" customHeight="1" x14ac:dyDescent="0.2">
      <c r="A14" s="24">
        <v>4</v>
      </c>
      <c r="B14" s="58" t="s">
        <v>17</v>
      </c>
      <c r="C14" s="59"/>
      <c r="D14" s="1">
        <v>3450</v>
      </c>
      <c r="E14" s="21">
        <f>D14</f>
        <v>3450</v>
      </c>
      <c r="F14" s="1"/>
      <c r="G14" s="21">
        <f>F14</f>
        <v>0</v>
      </c>
      <c r="H14" s="1"/>
      <c r="I14" s="21">
        <f>H14</f>
        <v>0</v>
      </c>
      <c r="J14" s="1"/>
      <c r="K14" s="21">
        <f>J14</f>
        <v>0</v>
      </c>
    </row>
    <row r="15" spans="1:11" s="15" customFormat="1" ht="25.35" customHeight="1" x14ac:dyDescent="0.2">
      <c r="A15" s="24">
        <v>5</v>
      </c>
      <c r="B15" s="58" t="s">
        <v>18</v>
      </c>
      <c r="C15" s="59"/>
      <c r="D15" s="1">
        <v>112.16</v>
      </c>
      <c r="E15" s="21">
        <f>D15*12.5</f>
        <v>1402</v>
      </c>
      <c r="F15" s="1"/>
      <c r="G15" s="21">
        <f>F15*12.5</f>
        <v>0</v>
      </c>
      <c r="H15" s="1"/>
      <c r="I15" s="21">
        <f>H15*12.5</f>
        <v>0</v>
      </c>
      <c r="J15" s="1"/>
      <c r="K15" s="21">
        <f>J15*12.5</f>
        <v>0</v>
      </c>
    </row>
    <row r="16" spans="1:11" s="15" customFormat="1" ht="25.35" customHeight="1" x14ac:dyDescent="0.2">
      <c r="A16" s="24">
        <v>6</v>
      </c>
      <c r="B16" s="58" t="s">
        <v>19</v>
      </c>
      <c r="C16" s="59"/>
      <c r="D16" s="1">
        <v>2030</v>
      </c>
      <c r="E16" s="21">
        <f>D16</f>
        <v>2030</v>
      </c>
      <c r="F16" s="1"/>
      <c r="G16" s="21">
        <f>F16</f>
        <v>0</v>
      </c>
      <c r="H16" s="1"/>
      <c r="I16" s="21">
        <f>H16</f>
        <v>0</v>
      </c>
      <c r="J16" s="1"/>
      <c r="K16" s="21">
        <f>J16</f>
        <v>0</v>
      </c>
    </row>
    <row r="17" spans="1:11" s="15" customFormat="1" ht="25.35" customHeight="1" x14ac:dyDescent="0.2">
      <c r="A17" s="22"/>
      <c r="B17" s="58" t="s">
        <v>23</v>
      </c>
      <c r="C17" s="59"/>
      <c r="D17" s="65">
        <f>SUM(E11:E16)</f>
        <v>62009.5</v>
      </c>
      <c r="E17" s="66"/>
      <c r="F17" s="69">
        <f>SUM(G11:G16)</f>
        <v>0</v>
      </c>
      <c r="G17" s="70"/>
      <c r="H17" s="65">
        <f>SUM(I11:I16)</f>
        <v>0</v>
      </c>
      <c r="I17" s="66"/>
      <c r="J17" s="38">
        <f>SUM(K11:K16)</f>
        <v>0</v>
      </c>
      <c r="K17" s="39"/>
    </row>
    <row r="18" spans="1:11" s="15" customFormat="1" ht="25.35" customHeight="1" thickBot="1" x14ac:dyDescent="0.25">
      <c r="A18" s="60"/>
      <c r="B18" s="61"/>
      <c r="C18" s="62"/>
      <c r="D18" s="63"/>
      <c r="E18" s="64"/>
      <c r="F18" s="67"/>
      <c r="G18" s="68"/>
      <c r="H18" s="63"/>
      <c r="I18" s="64"/>
      <c r="J18" s="25"/>
      <c r="K18" s="26"/>
    </row>
  </sheetData>
  <sheetProtection sheet="1" objects="1" scenarios="1" selectLockedCells="1"/>
  <mergeCells count="33">
    <mergeCell ref="D18:E18"/>
    <mergeCell ref="D17:E17"/>
    <mergeCell ref="D9:E9"/>
    <mergeCell ref="F18:G18"/>
    <mergeCell ref="H18:I18"/>
    <mergeCell ref="F17:G17"/>
    <mergeCell ref="H17:I17"/>
    <mergeCell ref="B14:C14"/>
    <mergeCell ref="B15:C15"/>
    <mergeCell ref="B16:C16"/>
    <mergeCell ref="B17:C17"/>
    <mergeCell ref="A18:C18"/>
    <mergeCell ref="B8:C8"/>
    <mergeCell ref="B9:C9"/>
    <mergeCell ref="B11:C11"/>
    <mergeCell ref="B12:C12"/>
    <mergeCell ref="B13:C13"/>
    <mergeCell ref="G1:K1"/>
    <mergeCell ref="F9:G9"/>
    <mergeCell ref="H9:I9"/>
    <mergeCell ref="D8:E8"/>
    <mergeCell ref="F8:G8"/>
    <mergeCell ref="H8:I8"/>
    <mergeCell ref="J8:K8"/>
    <mergeCell ref="J18:K18"/>
    <mergeCell ref="I2:K2"/>
    <mergeCell ref="I3:K3"/>
    <mergeCell ref="I4:K4"/>
    <mergeCell ref="I5:K5"/>
    <mergeCell ref="I6:K6"/>
    <mergeCell ref="I7:K7"/>
    <mergeCell ref="J17:K17"/>
    <mergeCell ref="J9:K9"/>
  </mergeCells>
  <phoneticPr fontId="5" type="noConversion"/>
  <pageMargins left="0.25" right="0.25" top="0.5" bottom="0.5" header="0.5" footer="0.5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Grand Junction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duaneh</dc:creator>
  <cp:lastModifiedBy>wsadmin</cp:lastModifiedBy>
  <cp:lastPrinted>2015-01-09T21:42:28Z</cp:lastPrinted>
  <dcterms:created xsi:type="dcterms:W3CDTF">2008-02-19T19:19:50Z</dcterms:created>
  <dcterms:modified xsi:type="dcterms:W3CDTF">2015-11-10T22:32:36Z</dcterms:modified>
</cp:coreProperties>
</file>