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Hook Truck with Dump &amp; V Box (qty 2) IFB-4336-17-SH\"/>
    </mc:Choice>
  </mc:AlternateContent>
  <bookViews>
    <workbookView xWindow="480" yWindow="105" windowWidth="15195" windowHeight="870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8" i="1"/>
  <c r="G22" i="1" l="1"/>
  <c r="G23" i="1"/>
  <c r="G24" i="1"/>
  <c r="G25" i="1"/>
  <c r="G26" i="1"/>
  <c r="G27" i="1"/>
  <c r="G2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8" i="1"/>
</calcChain>
</file>

<file path=xl/sharedStrings.xml><?xml version="1.0" encoding="utf-8"?>
<sst xmlns="http://schemas.openxmlformats.org/spreadsheetml/2006/main" count="103" uniqueCount="54">
  <si>
    <t>SOLICITATION TITLE:</t>
  </si>
  <si>
    <t>SOLICITATION NUMBER:</t>
  </si>
  <si>
    <t>OPENING DATE:</t>
  </si>
  <si>
    <t>OPENING TIME:</t>
  </si>
  <si>
    <t>Solicitation Recap</t>
  </si>
  <si>
    <t>Company</t>
  </si>
  <si>
    <t>BUYER:</t>
  </si>
  <si>
    <t>Signed</t>
  </si>
  <si>
    <t>Susan Hyatt</t>
  </si>
  <si>
    <t>Addenda</t>
  </si>
  <si>
    <t>Price</t>
  </si>
  <si>
    <t>Delivery</t>
  </si>
  <si>
    <t>Warranty</t>
  </si>
  <si>
    <t>Year/Make/Model</t>
  </si>
  <si>
    <t>Order Cutoff Date</t>
  </si>
  <si>
    <t>2:30 P.M.</t>
  </si>
  <si>
    <t>Hook Lift Trucks with Dump Body and V Box</t>
  </si>
  <si>
    <t>IFB-4336-17-SH</t>
  </si>
  <si>
    <t>Price Extended for Two</t>
  </si>
  <si>
    <t>Optional Trade Unit 2</t>
  </si>
  <si>
    <t>Optional Trade Unit 1</t>
  </si>
  <si>
    <t>no</t>
  </si>
  <si>
    <t>yes</t>
  </si>
  <si>
    <t>2018 Petebuitl 337 w/ equipment CO.</t>
  </si>
  <si>
    <t>150 days</t>
  </si>
  <si>
    <t>30days</t>
  </si>
  <si>
    <t>y</t>
  </si>
  <si>
    <t>Grand Junction Peterbilt</t>
  </si>
  <si>
    <t>2018 Peterbily w/Kois Body</t>
  </si>
  <si>
    <t>2018 Petebuitl 337 w/ OJ Watson- Attach</t>
  </si>
  <si>
    <t>30-day</t>
  </si>
  <si>
    <t>McCandless Truck Center</t>
  </si>
  <si>
    <t>2018 International 7400 w/ swap loader</t>
  </si>
  <si>
    <t>45 Days</t>
  </si>
  <si>
    <t>2018 International 1700 w/ Kois</t>
  </si>
  <si>
    <t>190 Days</t>
  </si>
  <si>
    <t>45Days</t>
  </si>
  <si>
    <t>2018 7400 w/ Steller</t>
  </si>
  <si>
    <t>230 Days</t>
  </si>
  <si>
    <t>Transwest Truck</t>
  </si>
  <si>
    <t>2018 Freightliner w/Kois Body</t>
  </si>
  <si>
    <t>?</t>
  </si>
  <si>
    <t>2018 Freightliner w/ OJ Watson Body</t>
  </si>
  <si>
    <t>2018 Freightlin er w/ Auto Truck Body</t>
  </si>
  <si>
    <t>Y</t>
  </si>
  <si>
    <t>2018 Freightliner w/ Ecor Body</t>
  </si>
  <si>
    <t>Volvo of Denver/Westfall Odell</t>
  </si>
  <si>
    <t>2018 Mack CU532 w/ Henderson and Steller</t>
  </si>
  <si>
    <t>210 Days</t>
  </si>
  <si>
    <t>10 Days After</t>
  </si>
  <si>
    <t>2018 Mack Kois Body</t>
  </si>
  <si>
    <t>Aug? unknown</t>
  </si>
  <si>
    <t>Total with Trade</t>
  </si>
  <si>
    <r>
      <t xml:space="preserve">Transwest Truck - </t>
    </r>
    <r>
      <rPr>
        <sz val="10"/>
        <rFont val="Arial Black"/>
        <family val="2"/>
      </rPr>
      <t>AWARD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</si>
</sst>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"/>
    <numFmt numFmtId="165" formatCode="&quot;$&quot;#,##0.00"/>
  </numFmts>
  <fonts count="8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 Black"/>
      <family val="2"/>
    </font>
    <font>
      <sz val="10"/>
      <color rgb="FFFF0000"/>
      <name val="Arial"/>
      <family val="2"/>
    </font>
    <font>
      <sz val="1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5" xfId="0" applyNumberForma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0" xfId="0" applyFont="1"/>
    <xf numFmtId="164" fontId="1" fillId="0" borderId="13" xfId="0" applyNumberFormat="1" applyFon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left"/>
    </xf>
    <xf numFmtId="165" fontId="0" fillId="0" borderId="9" xfId="0" applyNumberFormat="1" applyFill="1" applyBorder="1" applyAlignment="1">
      <alignment horizontal="left"/>
    </xf>
    <xf numFmtId="14" fontId="0" fillId="0" borderId="0" xfId="0" applyNumberFormat="1"/>
    <xf numFmtId="165" fontId="0" fillId="0" borderId="0" xfId="0" applyNumberFormat="1"/>
    <xf numFmtId="165" fontId="0" fillId="0" borderId="13" xfId="0" applyNumberFormat="1" applyFill="1" applyBorder="1" applyAlignment="1">
      <alignment horizontal="left"/>
    </xf>
    <xf numFmtId="0" fontId="1" fillId="0" borderId="5" xfId="0" applyFont="1" applyFill="1" applyBorder="1" applyAlignment="1"/>
    <xf numFmtId="14" fontId="0" fillId="0" borderId="5" xfId="0" applyNumberForma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6" fillId="0" borderId="5" xfId="0" applyFont="1" applyFill="1" applyBorder="1" applyAlignment="1"/>
    <xf numFmtId="0" fontId="1" fillId="0" borderId="13" xfId="0" applyFont="1" applyFill="1" applyBorder="1" applyAlignment="1"/>
    <xf numFmtId="165" fontId="0" fillId="0" borderId="13" xfId="0" applyNumberFormat="1" applyFill="1" applyBorder="1" applyAlignment="1">
      <alignment horizontal="center"/>
    </xf>
    <xf numFmtId="14" fontId="0" fillId="0" borderId="13" xfId="0" applyNumberFormat="1" applyFill="1" applyBorder="1" applyAlignment="1">
      <alignment horizontal="center"/>
    </xf>
    <xf numFmtId="0" fontId="1" fillId="0" borderId="11" xfId="0" applyFont="1" applyFill="1" applyBorder="1"/>
    <xf numFmtId="0" fontId="1" fillId="0" borderId="16" xfId="0" applyFont="1" applyFill="1" applyBorder="1" applyAlignment="1">
      <alignment horizontal="center" wrapText="1"/>
    </xf>
    <xf numFmtId="165" fontId="1" fillId="0" borderId="16" xfId="0" applyNumberFormat="1" applyFont="1" applyFill="1" applyBorder="1" applyAlignment="1">
      <alignment horizontal="center" wrapText="1"/>
    </xf>
    <xf numFmtId="14" fontId="1" fillId="0" borderId="16" xfId="0" applyNumberFormat="1" applyFont="1" applyFill="1" applyBorder="1" applyAlignment="1">
      <alignment horizontal="center" wrapText="1"/>
    </xf>
    <xf numFmtId="0" fontId="0" fillId="0" borderId="15" xfId="0" applyFill="1" applyBorder="1"/>
    <xf numFmtId="0" fontId="0" fillId="0" borderId="6" xfId="0" applyFill="1" applyBorder="1"/>
    <xf numFmtId="0" fontId="0" fillId="0" borderId="8" xfId="0" applyFill="1" applyBorder="1"/>
    <xf numFmtId="0" fontId="1" fillId="0" borderId="9" xfId="0" applyFont="1" applyFill="1" applyBorder="1" applyAlignment="1"/>
    <xf numFmtId="14" fontId="0" fillId="0" borderId="9" xfId="0" applyNumberFormat="1" applyFill="1" applyBorder="1" applyAlignment="1">
      <alignment horizontal="center"/>
    </xf>
    <xf numFmtId="165" fontId="1" fillId="0" borderId="17" xfId="0" applyNumberFormat="1" applyFont="1" applyBorder="1" applyAlignment="1">
      <alignment horizontal="center" wrapText="1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5" xfId="0" applyNumberFormat="1" applyBorder="1"/>
    <xf numFmtId="165" fontId="0" fillId="0" borderId="7" xfId="0" applyNumberFormat="1" applyBorder="1"/>
    <xf numFmtId="165" fontId="5" fillId="0" borderId="5" xfId="0" applyNumberFormat="1" applyFont="1" applyBorder="1"/>
    <xf numFmtId="165" fontId="0" fillId="0" borderId="9" xfId="0" applyNumberFormat="1" applyBorder="1"/>
    <xf numFmtId="165" fontId="0" fillId="0" borderId="10" xfId="0" applyNumberForma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8" fontId="4" fillId="0" borderId="5" xfId="0" applyNumberFormat="1" applyFont="1" applyBorder="1" applyAlignment="1">
      <alignment horizontal="left"/>
    </xf>
    <xf numFmtId="18" fontId="4" fillId="0" borderId="7" xfId="0" applyNumberFormat="1" applyFont="1" applyBorder="1" applyAlignment="1">
      <alignment horizontal="left"/>
    </xf>
    <xf numFmtId="0" fontId="4" fillId="0" borderId="13" xfId="0" applyFont="1" applyBorder="1" applyAlignment="1"/>
    <xf numFmtId="0" fontId="0" fillId="0" borderId="13" xfId="0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1" fillId="0" borderId="0" xfId="0" applyFont="1" applyAlignment="1">
      <alignment wrapText="1"/>
    </xf>
    <xf numFmtId="0" fontId="1" fillId="2" borderId="5" xfId="0" applyFont="1" applyFill="1" applyBorder="1" applyAlignment="1"/>
    <xf numFmtId="165" fontId="1" fillId="2" borderId="5" xfId="0" applyNumberFormat="1" applyFon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left"/>
    </xf>
    <xf numFmtId="14" fontId="0" fillId="2" borderId="5" xfId="0" applyNumberFormat="1" applyFill="1" applyBorder="1" applyAlignment="1">
      <alignment horizontal="center"/>
    </xf>
    <xf numFmtId="165" fontId="0" fillId="2" borderId="5" xfId="0" applyNumberFormat="1" applyFill="1" applyBorder="1"/>
    <xf numFmtId="165" fontId="0" fillId="2" borderId="7" xfId="0" applyNumberFormat="1" applyFill="1" applyBorder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152400</xdr:rowOff>
    </xdr:from>
    <xdr:to>
      <xdr:col>1</xdr:col>
      <xdr:colOff>1352550</xdr:colOff>
      <xdr:row>4</xdr:row>
      <xdr:rowOff>26670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l="30769" t="39487" r="28045" b="39487"/>
        <a:stretch>
          <a:fillRect/>
        </a:stretch>
      </xdr:blipFill>
      <xdr:spPr bwMode="auto">
        <a:xfrm>
          <a:off x="60960" y="400050"/>
          <a:ext cx="16154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B22" sqref="B22"/>
    </sheetView>
  </sheetViews>
  <sheetFormatPr defaultRowHeight="12.75" x14ac:dyDescent="0.2"/>
  <cols>
    <col min="1" max="1" width="4.85546875" customWidth="1"/>
    <col min="2" max="2" width="26" customWidth="1"/>
    <col min="3" max="3" width="6.7109375" customWidth="1"/>
    <col min="4" max="4" width="6.5703125" customWidth="1"/>
    <col min="5" max="5" width="11.85546875" style="14" customWidth="1"/>
    <col min="6" max="6" width="37.5703125" customWidth="1"/>
    <col min="7" max="7" width="15.42578125" style="14" customWidth="1"/>
    <col min="8" max="8" width="13.140625" customWidth="1"/>
    <col min="9" max="9" width="11.42578125" style="13" customWidth="1"/>
    <col min="10" max="10" width="6.7109375" customWidth="1"/>
    <col min="11" max="11" width="12.28515625" style="14" customWidth="1"/>
    <col min="12" max="12" width="11.28515625" style="14" customWidth="1"/>
    <col min="13" max="13" width="11.5703125" customWidth="1"/>
  </cols>
  <sheetData>
    <row r="1" spans="1:13" ht="20.100000000000001" customHeight="1" thickBot="1" x14ac:dyDescent="0.25">
      <c r="A1" s="41" t="s">
        <v>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3" ht="20.100000000000001" customHeight="1" x14ac:dyDescent="0.2">
      <c r="A2" s="2"/>
      <c r="B2" s="1"/>
      <c r="C2" s="1"/>
      <c r="D2" s="52" t="s">
        <v>0</v>
      </c>
      <c r="E2" s="53"/>
      <c r="F2" s="44" t="s">
        <v>16</v>
      </c>
      <c r="G2" s="44"/>
      <c r="H2" s="44"/>
      <c r="I2" s="44"/>
      <c r="J2" s="44"/>
      <c r="K2" s="44"/>
      <c r="L2" s="45"/>
    </row>
    <row r="3" spans="1:13" ht="20.100000000000001" customHeight="1" x14ac:dyDescent="0.2">
      <c r="A3" s="2"/>
      <c r="B3" s="1"/>
      <c r="C3" s="1"/>
      <c r="D3" s="54" t="s">
        <v>1</v>
      </c>
      <c r="E3" s="55"/>
      <c r="F3" s="46" t="s">
        <v>17</v>
      </c>
      <c r="G3" s="46"/>
      <c r="H3" s="46"/>
      <c r="I3" s="46"/>
      <c r="J3" s="46"/>
      <c r="K3" s="46"/>
      <c r="L3" s="47"/>
    </row>
    <row r="4" spans="1:13" ht="20.100000000000001" customHeight="1" x14ac:dyDescent="0.2">
      <c r="A4" s="2"/>
      <c r="B4" s="1"/>
      <c r="C4" s="1"/>
      <c r="D4" s="54" t="s">
        <v>2</v>
      </c>
      <c r="E4" s="55"/>
      <c r="F4" s="48">
        <v>42808</v>
      </c>
      <c r="G4" s="48"/>
      <c r="H4" s="48"/>
      <c r="I4" s="48"/>
      <c r="J4" s="48"/>
      <c r="K4" s="48"/>
      <c r="L4" s="49"/>
    </row>
    <row r="5" spans="1:13" ht="20.100000000000001" customHeight="1" x14ac:dyDescent="0.2">
      <c r="A5" s="2"/>
      <c r="B5" s="1"/>
      <c r="C5" s="1"/>
      <c r="D5" s="54" t="s">
        <v>3</v>
      </c>
      <c r="E5" s="55"/>
      <c r="F5" s="50" t="s">
        <v>15</v>
      </c>
      <c r="G5" s="50"/>
      <c r="H5" s="50"/>
      <c r="I5" s="50"/>
      <c r="J5" s="50"/>
      <c r="K5" s="50"/>
      <c r="L5" s="51"/>
    </row>
    <row r="6" spans="1:13" ht="20.100000000000001" customHeight="1" thickBot="1" x14ac:dyDescent="0.25">
      <c r="A6" s="2"/>
      <c r="B6" s="1"/>
      <c r="C6" s="1"/>
      <c r="D6" s="54" t="s">
        <v>6</v>
      </c>
      <c r="E6" s="55"/>
      <c r="F6" s="46" t="s">
        <v>8</v>
      </c>
      <c r="G6" s="46"/>
      <c r="H6" s="46"/>
      <c r="I6" s="46"/>
      <c r="J6" s="46"/>
      <c r="K6" s="46"/>
      <c r="L6" s="47"/>
    </row>
    <row r="7" spans="1:13" s="8" customFormat="1" ht="32.25" customHeight="1" thickBot="1" x14ac:dyDescent="0.25">
      <c r="A7" s="24"/>
      <c r="B7" s="7" t="s">
        <v>5</v>
      </c>
      <c r="C7" s="7" t="s">
        <v>7</v>
      </c>
      <c r="D7" s="25" t="s">
        <v>9</v>
      </c>
      <c r="E7" s="26" t="s">
        <v>10</v>
      </c>
      <c r="F7" s="25" t="s">
        <v>13</v>
      </c>
      <c r="G7" s="26" t="s">
        <v>18</v>
      </c>
      <c r="H7" s="25" t="s">
        <v>11</v>
      </c>
      <c r="I7" s="27" t="s">
        <v>14</v>
      </c>
      <c r="J7" s="25" t="s">
        <v>12</v>
      </c>
      <c r="K7" s="26" t="s">
        <v>20</v>
      </c>
      <c r="L7" s="33" t="s">
        <v>19</v>
      </c>
      <c r="M7" s="56" t="s">
        <v>52</v>
      </c>
    </row>
    <row r="8" spans="1:13" ht="20.100000000000001" customHeight="1" x14ac:dyDescent="0.2">
      <c r="A8" s="28">
        <v>1</v>
      </c>
      <c r="B8" s="21" t="s">
        <v>27</v>
      </c>
      <c r="C8" s="9" t="s">
        <v>22</v>
      </c>
      <c r="D8" s="10" t="s">
        <v>21</v>
      </c>
      <c r="E8" s="15">
        <v>188382</v>
      </c>
      <c r="F8" s="10" t="s">
        <v>23</v>
      </c>
      <c r="G8" s="22">
        <f>E8*2</f>
        <v>376764</v>
      </c>
      <c r="H8" s="10" t="s">
        <v>24</v>
      </c>
      <c r="I8" s="23" t="s">
        <v>25</v>
      </c>
      <c r="J8" s="10" t="s">
        <v>26</v>
      </c>
      <c r="K8" s="34">
        <v>17000</v>
      </c>
      <c r="L8" s="35">
        <v>17000</v>
      </c>
      <c r="M8" s="14">
        <f>G8-K8-L8</f>
        <v>342764</v>
      </c>
    </row>
    <row r="9" spans="1:13" ht="20.100000000000001" customHeight="1" x14ac:dyDescent="0.2">
      <c r="A9" s="29">
        <v>2</v>
      </c>
      <c r="B9" s="16" t="s">
        <v>27</v>
      </c>
      <c r="C9" s="4" t="s">
        <v>22</v>
      </c>
      <c r="D9" s="3" t="s">
        <v>21</v>
      </c>
      <c r="E9" s="11">
        <v>167680</v>
      </c>
      <c r="F9" s="5" t="s">
        <v>28</v>
      </c>
      <c r="G9" s="5">
        <f t="shared" ref="G9:G28" si="0">E9*2</f>
        <v>335360</v>
      </c>
      <c r="H9" s="5">
        <v>150</v>
      </c>
      <c r="I9" s="17" t="s">
        <v>25</v>
      </c>
      <c r="J9" s="3" t="s">
        <v>26</v>
      </c>
      <c r="K9" s="36">
        <v>17000</v>
      </c>
      <c r="L9" s="37">
        <v>17000</v>
      </c>
      <c r="M9" s="14">
        <f t="shared" ref="M9:M19" si="1">G9-K9-L9</f>
        <v>301360</v>
      </c>
    </row>
    <row r="10" spans="1:13" ht="20.100000000000001" customHeight="1" x14ac:dyDescent="0.2">
      <c r="A10" s="29">
        <v>3</v>
      </c>
      <c r="B10" s="16" t="s">
        <v>27</v>
      </c>
      <c r="C10" s="4" t="s">
        <v>22</v>
      </c>
      <c r="D10" s="3" t="s">
        <v>21</v>
      </c>
      <c r="E10" s="11">
        <v>177488</v>
      </c>
      <c r="F10" s="4" t="s">
        <v>29</v>
      </c>
      <c r="G10" s="5">
        <f t="shared" si="0"/>
        <v>354976</v>
      </c>
      <c r="H10" s="4">
        <v>160</v>
      </c>
      <c r="I10" s="18" t="s">
        <v>30</v>
      </c>
      <c r="J10" s="3" t="s">
        <v>26</v>
      </c>
      <c r="K10" s="36">
        <v>17000</v>
      </c>
      <c r="L10" s="37">
        <v>17000</v>
      </c>
      <c r="M10" s="14">
        <f t="shared" si="1"/>
        <v>320976</v>
      </c>
    </row>
    <row r="11" spans="1:13" ht="20.100000000000001" customHeight="1" x14ac:dyDescent="0.2">
      <c r="A11" s="29">
        <v>4</v>
      </c>
      <c r="B11" s="16" t="s">
        <v>31</v>
      </c>
      <c r="C11" s="4" t="s">
        <v>22</v>
      </c>
      <c r="D11" s="3" t="s">
        <v>21</v>
      </c>
      <c r="E11" s="11">
        <v>169926</v>
      </c>
      <c r="F11" s="4" t="s">
        <v>32</v>
      </c>
      <c r="G11" s="5">
        <f t="shared" si="0"/>
        <v>339852</v>
      </c>
      <c r="H11" s="4">
        <v>120</v>
      </c>
      <c r="I11" s="17" t="s">
        <v>33</v>
      </c>
      <c r="J11" s="3" t="s">
        <v>26</v>
      </c>
      <c r="K11" s="36">
        <v>19600</v>
      </c>
      <c r="L11" s="37">
        <v>19600</v>
      </c>
      <c r="M11" s="14">
        <f t="shared" si="1"/>
        <v>300652</v>
      </c>
    </row>
    <row r="12" spans="1:13" ht="20.100000000000001" customHeight="1" x14ac:dyDescent="0.2">
      <c r="A12" s="29">
        <v>5</v>
      </c>
      <c r="B12" s="16" t="s">
        <v>31</v>
      </c>
      <c r="C12" s="4" t="s">
        <v>22</v>
      </c>
      <c r="D12" s="3" t="s">
        <v>21</v>
      </c>
      <c r="E12" s="11">
        <v>166730</v>
      </c>
      <c r="F12" s="4" t="s">
        <v>34</v>
      </c>
      <c r="G12" s="5">
        <f t="shared" si="0"/>
        <v>333460</v>
      </c>
      <c r="H12" s="4" t="s">
        <v>35</v>
      </c>
      <c r="I12" s="18" t="s">
        <v>36</v>
      </c>
      <c r="J12" s="3" t="s">
        <v>26</v>
      </c>
      <c r="K12" s="36">
        <v>19600</v>
      </c>
      <c r="L12" s="37">
        <v>19600</v>
      </c>
      <c r="M12" s="14">
        <f t="shared" si="1"/>
        <v>294260</v>
      </c>
    </row>
    <row r="13" spans="1:13" ht="20.100000000000001" customHeight="1" x14ac:dyDescent="0.2">
      <c r="A13" s="29">
        <v>6</v>
      </c>
      <c r="B13" s="19" t="s">
        <v>31</v>
      </c>
      <c r="C13" s="4" t="s">
        <v>22</v>
      </c>
      <c r="D13" s="3" t="s">
        <v>21</v>
      </c>
      <c r="E13" s="11">
        <v>181729</v>
      </c>
      <c r="F13" s="5" t="s">
        <v>37</v>
      </c>
      <c r="G13" s="5">
        <f t="shared" si="0"/>
        <v>363458</v>
      </c>
      <c r="H13" s="5" t="s">
        <v>38</v>
      </c>
      <c r="I13" s="17" t="s">
        <v>36</v>
      </c>
      <c r="J13" s="3" t="s">
        <v>26</v>
      </c>
      <c r="K13" s="36">
        <v>19600</v>
      </c>
      <c r="L13" s="37">
        <v>19600</v>
      </c>
      <c r="M13" s="14">
        <f t="shared" si="1"/>
        <v>324258</v>
      </c>
    </row>
    <row r="14" spans="1:13" ht="20.100000000000001" customHeight="1" x14ac:dyDescent="0.3">
      <c r="A14" s="29">
        <v>7</v>
      </c>
      <c r="B14" s="57" t="s">
        <v>53</v>
      </c>
      <c r="C14" s="58" t="s">
        <v>22</v>
      </c>
      <c r="D14" s="59" t="s">
        <v>21</v>
      </c>
      <c r="E14" s="60">
        <v>161006</v>
      </c>
      <c r="F14" s="59" t="s">
        <v>40</v>
      </c>
      <c r="G14" s="59">
        <f t="shared" si="0"/>
        <v>322012</v>
      </c>
      <c r="H14" s="59" t="s">
        <v>51</v>
      </c>
      <c r="I14" s="61" t="s">
        <v>41</v>
      </c>
      <c r="J14" s="59" t="s">
        <v>26</v>
      </c>
      <c r="K14" s="62">
        <v>29000</v>
      </c>
      <c r="L14" s="63">
        <v>29000</v>
      </c>
      <c r="M14" s="64">
        <f t="shared" si="1"/>
        <v>264012</v>
      </c>
    </row>
    <row r="15" spans="1:13" ht="20.100000000000001" customHeight="1" x14ac:dyDescent="0.2">
      <c r="A15" s="29">
        <v>8</v>
      </c>
      <c r="B15" s="16" t="s">
        <v>39</v>
      </c>
      <c r="C15" s="4" t="s">
        <v>22</v>
      </c>
      <c r="D15" s="3" t="s">
        <v>21</v>
      </c>
      <c r="E15" s="11">
        <v>164514</v>
      </c>
      <c r="F15" s="5" t="s">
        <v>42</v>
      </c>
      <c r="G15" s="5">
        <f t="shared" si="0"/>
        <v>329028</v>
      </c>
      <c r="H15" s="5" t="s">
        <v>51</v>
      </c>
      <c r="I15" s="17" t="s">
        <v>41</v>
      </c>
      <c r="J15" s="3" t="s">
        <v>26</v>
      </c>
      <c r="K15" s="36">
        <v>29000</v>
      </c>
      <c r="L15" s="37">
        <v>29000</v>
      </c>
      <c r="M15" s="14">
        <f t="shared" si="1"/>
        <v>271028</v>
      </c>
    </row>
    <row r="16" spans="1:13" ht="20.100000000000001" customHeight="1" x14ac:dyDescent="0.2">
      <c r="A16" s="29">
        <v>9</v>
      </c>
      <c r="B16" s="16" t="s">
        <v>39</v>
      </c>
      <c r="C16" s="4" t="s">
        <v>22</v>
      </c>
      <c r="D16" s="5" t="s">
        <v>21</v>
      </c>
      <c r="E16" s="11">
        <v>174717</v>
      </c>
      <c r="F16" s="5" t="s">
        <v>43</v>
      </c>
      <c r="G16" s="5">
        <f t="shared" si="0"/>
        <v>349434</v>
      </c>
      <c r="H16" s="5" t="s">
        <v>51</v>
      </c>
      <c r="I16" s="17" t="s">
        <v>41</v>
      </c>
      <c r="J16" s="5" t="s">
        <v>44</v>
      </c>
      <c r="K16" s="36">
        <v>29000</v>
      </c>
      <c r="L16" s="37">
        <v>29000</v>
      </c>
      <c r="M16" s="14">
        <f t="shared" si="1"/>
        <v>291434</v>
      </c>
    </row>
    <row r="17" spans="1:13" ht="20.100000000000001" customHeight="1" x14ac:dyDescent="0.2">
      <c r="A17" s="29">
        <v>10</v>
      </c>
      <c r="B17" s="16" t="s">
        <v>39</v>
      </c>
      <c r="C17" s="4" t="s">
        <v>22</v>
      </c>
      <c r="D17" s="5" t="s">
        <v>21</v>
      </c>
      <c r="E17" s="11">
        <v>181708</v>
      </c>
      <c r="F17" s="5" t="s">
        <v>45</v>
      </c>
      <c r="G17" s="5">
        <f t="shared" si="0"/>
        <v>363416</v>
      </c>
      <c r="H17" s="5" t="s">
        <v>51</v>
      </c>
      <c r="I17" s="17" t="s">
        <v>41</v>
      </c>
      <c r="J17" s="5" t="s">
        <v>44</v>
      </c>
      <c r="K17" s="36">
        <v>29000</v>
      </c>
      <c r="L17" s="37">
        <v>29000</v>
      </c>
      <c r="M17" s="14">
        <f t="shared" si="1"/>
        <v>305416</v>
      </c>
    </row>
    <row r="18" spans="1:13" ht="20.100000000000001" customHeight="1" x14ac:dyDescent="0.2">
      <c r="A18" s="29">
        <v>11</v>
      </c>
      <c r="B18" s="16" t="s">
        <v>46</v>
      </c>
      <c r="C18" s="4" t="s">
        <v>22</v>
      </c>
      <c r="D18" s="5" t="s">
        <v>21</v>
      </c>
      <c r="E18" s="11">
        <v>191676</v>
      </c>
      <c r="F18" s="5" t="s">
        <v>47</v>
      </c>
      <c r="G18" s="5">
        <f t="shared" si="0"/>
        <v>383352</v>
      </c>
      <c r="H18" s="5" t="s">
        <v>48</v>
      </c>
      <c r="I18" s="17" t="s">
        <v>49</v>
      </c>
      <c r="J18" s="5" t="s">
        <v>26</v>
      </c>
      <c r="K18" s="36">
        <v>17000</v>
      </c>
      <c r="L18" s="37">
        <v>17000</v>
      </c>
      <c r="M18" s="14">
        <f t="shared" si="1"/>
        <v>349352</v>
      </c>
    </row>
    <row r="19" spans="1:13" ht="20.100000000000001" customHeight="1" x14ac:dyDescent="0.2">
      <c r="A19" s="29">
        <v>12</v>
      </c>
      <c r="B19" s="16" t="s">
        <v>46</v>
      </c>
      <c r="C19" s="5" t="s">
        <v>22</v>
      </c>
      <c r="D19" s="5" t="s">
        <v>21</v>
      </c>
      <c r="E19" s="11">
        <v>178301</v>
      </c>
      <c r="F19" s="4" t="s">
        <v>50</v>
      </c>
      <c r="G19" s="5">
        <f t="shared" si="0"/>
        <v>356602</v>
      </c>
      <c r="H19" s="4" t="s">
        <v>48</v>
      </c>
      <c r="I19" s="18" t="s">
        <v>49</v>
      </c>
      <c r="J19" s="4" t="s">
        <v>26</v>
      </c>
      <c r="K19" s="36">
        <v>17000</v>
      </c>
      <c r="L19" s="37">
        <v>17000</v>
      </c>
      <c r="M19" s="14">
        <f t="shared" si="1"/>
        <v>322602</v>
      </c>
    </row>
    <row r="20" spans="1:13" ht="20.100000000000001" customHeight="1" x14ac:dyDescent="0.2">
      <c r="A20" s="29">
        <v>13</v>
      </c>
      <c r="B20" s="20"/>
      <c r="C20" s="5"/>
      <c r="D20" s="5"/>
      <c r="E20" s="11"/>
      <c r="F20" s="5"/>
      <c r="G20" s="5">
        <f t="shared" si="0"/>
        <v>0</v>
      </c>
      <c r="H20" s="5"/>
      <c r="I20" s="17"/>
      <c r="J20" s="5"/>
      <c r="K20" s="36"/>
      <c r="L20" s="37"/>
    </row>
    <row r="21" spans="1:13" ht="20.100000000000001" customHeight="1" x14ac:dyDescent="0.2">
      <c r="A21" s="29">
        <v>14</v>
      </c>
      <c r="B21" s="16"/>
      <c r="C21" s="5"/>
      <c r="D21" s="5"/>
      <c r="E21" s="11"/>
      <c r="F21" s="5"/>
      <c r="G21" s="5">
        <f t="shared" si="0"/>
        <v>0</v>
      </c>
      <c r="H21" s="5"/>
      <c r="I21" s="17"/>
      <c r="J21" s="5"/>
      <c r="K21" s="36"/>
      <c r="L21" s="37"/>
    </row>
    <row r="22" spans="1:13" ht="20.100000000000001" customHeight="1" x14ac:dyDescent="0.2">
      <c r="A22" s="29">
        <v>15</v>
      </c>
      <c r="B22" s="16"/>
      <c r="C22" s="5"/>
      <c r="D22" s="5"/>
      <c r="E22" s="11"/>
      <c r="F22" s="5"/>
      <c r="G22" s="5">
        <f t="shared" si="0"/>
        <v>0</v>
      </c>
      <c r="H22" s="5"/>
      <c r="I22" s="17"/>
      <c r="J22" s="5"/>
      <c r="K22" s="36"/>
      <c r="L22" s="37"/>
    </row>
    <row r="23" spans="1:13" ht="20.100000000000001" customHeight="1" x14ac:dyDescent="0.2">
      <c r="A23" s="29">
        <v>16</v>
      </c>
      <c r="B23" s="19"/>
      <c r="C23" s="5"/>
      <c r="D23" s="5"/>
      <c r="E23" s="11"/>
      <c r="F23" s="5"/>
      <c r="G23" s="5">
        <f t="shared" si="0"/>
        <v>0</v>
      </c>
      <c r="H23" s="5"/>
      <c r="I23" s="17"/>
      <c r="J23" s="5"/>
      <c r="K23" s="36"/>
      <c r="L23" s="37"/>
    </row>
    <row r="24" spans="1:13" ht="20.100000000000001" customHeight="1" x14ac:dyDescent="0.2">
      <c r="A24" s="29">
        <v>17</v>
      </c>
      <c r="B24" s="16"/>
      <c r="C24" s="5"/>
      <c r="D24" s="5"/>
      <c r="E24" s="11"/>
      <c r="F24" s="5"/>
      <c r="G24" s="5">
        <f t="shared" si="0"/>
        <v>0</v>
      </c>
      <c r="H24" s="5"/>
      <c r="I24" s="17"/>
      <c r="J24" s="5"/>
      <c r="K24" s="36"/>
      <c r="L24" s="37"/>
    </row>
    <row r="25" spans="1:13" ht="20.100000000000001" customHeight="1" x14ac:dyDescent="0.4">
      <c r="A25" s="29">
        <v>18</v>
      </c>
      <c r="B25" s="16"/>
      <c r="C25" s="5"/>
      <c r="D25" s="5"/>
      <c r="E25" s="11"/>
      <c r="F25" s="5"/>
      <c r="G25" s="5">
        <f t="shared" si="0"/>
        <v>0</v>
      </c>
      <c r="H25" s="5"/>
      <c r="I25" s="17"/>
      <c r="J25" s="5"/>
      <c r="K25" s="38"/>
      <c r="L25" s="37"/>
    </row>
    <row r="26" spans="1:13" ht="20.100000000000001" customHeight="1" x14ac:dyDescent="0.2">
      <c r="A26" s="29">
        <v>19</v>
      </c>
      <c r="B26" s="16"/>
      <c r="C26" s="5"/>
      <c r="D26" s="5"/>
      <c r="E26" s="11"/>
      <c r="F26" s="5"/>
      <c r="G26" s="5">
        <f t="shared" si="0"/>
        <v>0</v>
      </c>
      <c r="H26" s="5"/>
      <c r="I26" s="17"/>
      <c r="J26" s="5"/>
      <c r="K26" s="36"/>
      <c r="L26" s="37"/>
    </row>
    <row r="27" spans="1:13" ht="20.100000000000001" customHeight="1" x14ac:dyDescent="0.2">
      <c r="A27" s="29">
        <v>20</v>
      </c>
      <c r="B27" s="16"/>
      <c r="C27" s="3"/>
      <c r="D27" s="3"/>
      <c r="E27" s="11"/>
      <c r="F27" s="3"/>
      <c r="G27" s="5">
        <f t="shared" si="0"/>
        <v>0</v>
      </c>
      <c r="H27" s="3"/>
      <c r="I27" s="17"/>
      <c r="J27" s="3"/>
      <c r="K27" s="36"/>
      <c r="L27" s="37"/>
    </row>
    <row r="28" spans="1:13" ht="20.100000000000001" customHeight="1" thickBot="1" x14ac:dyDescent="0.25">
      <c r="A28" s="30">
        <v>21</v>
      </c>
      <c r="B28" s="31"/>
      <c r="C28" s="6"/>
      <c r="D28" s="6"/>
      <c r="E28" s="12"/>
      <c r="F28" s="6"/>
      <c r="G28" s="6">
        <f t="shared" si="0"/>
        <v>0</v>
      </c>
      <c r="H28" s="6"/>
      <c r="I28" s="32"/>
      <c r="J28" s="6"/>
      <c r="K28" s="39"/>
      <c r="L28" s="40"/>
    </row>
  </sheetData>
  <mergeCells count="11">
    <mergeCell ref="F6:L6"/>
    <mergeCell ref="D2:E2"/>
    <mergeCell ref="D3:E3"/>
    <mergeCell ref="D4:E4"/>
    <mergeCell ref="D5:E5"/>
    <mergeCell ref="D6:E6"/>
    <mergeCell ref="A1:L1"/>
    <mergeCell ref="F2:L2"/>
    <mergeCell ref="F3:L3"/>
    <mergeCell ref="F4:L4"/>
    <mergeCell ref="F5:L5"/>
  </mergeCells>
  <phoneticPr fontId="3" type="noConversion"/>
  <pageMargins left="0.16" right="0.16" top="0.17" bottom="0.31" header="0.16" footer="0.35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2017-04-12T20:48:18Z</cp:lastPrinted>
  <dcterms:created xsi:type="dcterms:W3CDTF">2008-02-19T19:19:50Z</dcterms:created>
  <dcterms:modified xsi:type="dcterms:W3CDTF">2017-04-12T20:48:50Z</dcterms:modified>
</cp:coreProperties>
</file>